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BE0E" lockStructure="1"/>
  <bookViews>
    <workbookView xWindow="480" yWindow="30" windowWidth="18195" windowHeight="12075"/>
  </bookViews>
  <sheets>
    <sheet name="2008-2012 fr" sheetId="4" r:id="rId1"/>
    <sheet name="2008-2012 nl" sheetId="1" r:id="rId2"/>
    <sheet name="Details" sheetId="2" r:id="rId3"/>
  </sheets>
  <definedNames>
    <definedName name="_xlnm._FilterDatabase" localSheetId="2" hidden="1">Details!$A$1:$AL$359</definedName>
  </definedNames>
  <calcPr calcId="145621"/>
</workbook>
</file>

<file path=xl/calcChain.xml><?xml version="1.0" encoding="utf-8"?>
<calcChain xmlns="http://schemas.openxmlformats.org/spreadsheetml/2006/main">
  <c r="AL363" i="2" l="1"/>
  <c r="AL364" i="2"/>
  <c r="AL365" i="2"/>
  <c r="AL362" i="2"/>
  <c r="AL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6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2" i="2"/>
</calcChain>
</file>

<file path=xl/comments1.xml><?xml version="1.0" encoding="utf-8"?>
<comments xmlns="http://schemas.openxmlformats.org/spreadsheetml/2006/main">
  <authors>
    <author>Mark Looman</author>
  </authors>
  <commentList>
    <comment ref="D39" authorId="0">
      <text>
        <r>
          <rPr>
            <b/>
            <sz val="9"/>
            <color rgb="FF000000"/>
            <rFont val="Tahoma"/>
            <family val="2"/>
          </rPr>
          <t>Mark Looman:</t>
        </r>
        <r>
          <rPr>
            <sz val="9"/>
            <color rgb="FF000000"/>
            <rFont val="Tahoma"/>
            <family val="2"/>
          </rPr>
          <t xml:space="preserve">
This amount was canceled in 2013</t>
        </r>
      </text>
    </comment>
    <comment ref="D40" authorId="0">
      <text>
        <r>
          <rPr>
            <b/>
            <sz val="9"/>
            <color rgb="FF000000"/>
            <rFont val="Tahoma"/>
            <family val="2"/>
          </rPr>
          <t>Mark Looman:</t>
        </r>
        <r>
          <rPr>
            <sz val="9"/>
            <color rgb="FF000000"/>
            <rFont val="Tahoma"/>
            <family val="2"/>
          </rPr>
          <t xml:space="preserve">
VL auctioned this amount early 2013</t>
        </r>
      </text>
    </comment>
    <comment ref="D41" authorId="0">
      <text>
        <r>
          <rPr>
            <b/>
            <sz val="9"/>
            <color rgb="FF000000"/>
            <rFont val="Tahoma"/>
            <family val="2"/>
          </rPr>
          <t>Mark Looman:</t>
        </r>
        <r>
          <rPr>
            <sz val="9"/>
            <color rgb="FF000000"/>
            <rFont val="Tahoma"/>
            <family val="2"/>
          </rPr>
          <t xml:space="preserve">
to compensate, early 2013 a replenishment of the BE reserve was bought.</t>
        </r>
      </text>
    </comment>
    <comment ref="D42" authorId="0">
      <text>
        <r>
          <rPr>
            <sz val="9"/>
            <color rgb="FF000000"/>
            <rFont val="Tahoma"/>
            <family val="2"/>
          </rPr>
          <t>at end of year, before total auctioning of VL reserve, purchase by WA and cancellation of BR reserve. After that, New Entrants Reserve ended 0</t>
        </r>
      </text>
    </comment>
  </commentList>
</comments>
</file>

<file path=xl/comments2.xml><?xml version="1.0" encoding="utf-8"?>
<comments xmlns="http://schemas.openxmlformats.org/spreadsheetml/2006/main">
  <authors>
    <author>Mark Looman</author>
  </authors>
  <commentList>
    <comment ref="D39" authorId="0">
      <text>
        <r>
          <rPr>
            <b/>
            <sz val="9"/>
            <color rgb="FF000000"/>
            <rFont val="Tahoma"/>
            <family val="2"/>
          </rPr>
          <t>Mark Looman:</t>
        </r>
        <r>
          <rPr>
            <sz val="9"/>
            <color rgb="FF000000"/>
            <rFont val="Tahoma"/>
            <family val="2"/>
          </rPr>
          <t xml:space="preserve">
This amount was canceled in 2013</t>
        </r>
      </text>
    </comment>
    <comment ref="D40" authorId="0">
      <text>
        <r>
          <rPr>
            <b/>
            <sz val="9"/>
            <color rgb="FF000000"/>
            <rFont val="Tahoma"/>
            <family val="2"/>
          </rPr>
          <t>Mark Looman:</t>
        </r>
        <r>
          <rPr>
            <sz val="9"/>
            <color rgb="FF000000"/>
            <rFont val="Tahoma"/>
            <family val="2"/>
          </rPr>
          <t xml:space="preserve">
VL auctioned this amount early 2013</t>
        </r>
      </text>
    </comment>
    <comment ref="D41" authorId="0">
      <text>
        <r>
          <rPr>
            <b/>
            <sz val="9"/>
            <color rgb="FF000000"/>
            <rFont val="Tahoma"/>
            <family val="2"/>
          </rPr>
          <t>Mark Looman:</t>
        </r>
        <r>
          <rPr>
            <sz val="9"/>
            <color rgb="FF000000"/>
            <rFont val="Tahoma"/>
            <family val="2"/>
          </rPr>
          <t xml:space="preserve">
to compensate, early 2013 a replenishment of the BE reserve was bought.</t>
        </r>
      </text>
    </comment>
    <comment ref="D42" authorId="0">
      <text>
        <r>
          <rPr>
            <sz val="9"/>
            <color rgb="FF000000"/>
            <rFont val="Tahoma"/>
            <family val="2"/>
          </rPr>
          <t>at end of year, before total auctioning of VL reserve, purchase by WA and cancellation of BR reserve. After that, New Entrants Reserve ended 0</t>
        </r>
      </text>
    </comment>
  </commentList>
</comments>
</file>

<file path=xl/comments3.xml><?xml version="1.0" encoding="utf-8"?>
<comments xmlns="http://schemas.openxmlformats.org/spreadsheetml/2006/main">
  <authors>
    <author>Mark Looman</author>
    <author>Pieter Baeten</author>
  </authors>
  <commentList>
    <comment ref="H9" authorId="0">
      <text>
        <r>
          <rPr>
            <b/>
            <sz val="9"/>
            <color indexed="81"/>
            <rFont val="Tahoma"/>
            <family val="2"/>
          </rPr>
          <t>surrendered after april 2006</t>
        </r>
      </text>
    </comment>
    <comment ref="K65" authorId="0">
      <text>
        <r>
          <rPr>
            <b/>
            <sz val="9"/>
            <color indexed="81"/>
            <rFont val="Tahoma"/>
            <family val="2"/>
          </rPr>
          <t>3.702.182 allowances were transfered to VLE04 with a corresponding blast furnace gas transfer</t>
        </r>
      </text>
    </comment>
    <comment ref="T80" authorId="1">
      <text>
        <r>
          <rPr>
            <b/>
            <sz val="8"/>
            <color rgb="FF000000"/>
            <rFont val="Tahoma"/>
            <family val="2"/>
          </rPr>
          <t>Pieter Baeten:</t>
        </r>
        <r>
          <rPr>
            <sz val="8"/>
            <color rgb="FF000000"/>
            <rFont val="Tahoma"/>
            <family val="2"/>
          </rPr>
          <t xml:space="preserve">
In practice 8255 were allocated, but retransfered upon our request (allocation was done before NAP table change)</t>
        </r>
      </text>
    </comment>
    <comment ref="I133" authorId="1">
      <text>
        <r>
          <rPr>
            <b/>
            <sz val="8"/>
            <color rgb="FF000000"/>
            <rFont val="Tahoma"/>
            <family val="2"/>
          </rPr>
          <t>Pieter Baeten:</t>
        </r>
        <r>
          <rPr>
            <sz val="8"/>
            <color rgb="FF000000"/>
            <rFont val="Tahoma"/>
            <family val="2"/>
          </rPr>
          <t xml:space="preserve">
No allocation has been done (otherwise 13728)</t>
        </r>
      </text>
    </comment>
    <comment ref="M133" authorId="1">
      <text>
        <r>
          <rPr>
            <b/>
            <sz val="8"/>
            <color rgb="FF000000"/>
            <rFont val="Tahoma"/>
            <family val="2"/>
          </rPr>
          <t>Pieter Baeten:</t>
        </r>
        <r>
          <rPr>
            <sz val="8"/>
            <color rgb="FF000000"/>
            <rFont val="Tahoma"/>
            <family val="2"/>
          </rPr>
          <t xml:space="preserve">
No allocation has been done (otherwise 13729)</t>
        </r>
      </text>
    </comment>
    <comment ref="AA188" authorId="0">
      <text>
        <r>
          <rPr>
            <b/>
            <sz val="9"/>
            <color rgb="FF000000"/>
            <rFont val="Tahoma"/>
            <family val="2"/>
          </rPr>
          <t>Mark Looman:</t>
        </r>
        <r>
          <rPr>
            <sz val="9"/>
            <color rgb="FF000000"/>
            <rFont val="Tahoma"/>
            <family val="2"/>
          </rPr>
          <t xml:space="preserve">
was 1.337.928</t>
        </r>
      </text>
    </comment>
    <comment ref="K190" authorId="0">
      <text>
        <r>
          <rPr>
            <b/>
            <sz val="9"/>
            <color indexed="81"/>
            <rFont val="Tahoma"/>
            <family val="2"/>
          </rPr>
          <t>3.702.182 allowances were received from VL201 with a corresponding blast furnace gas transfer</t>
        </r>
      </text>
    </comment>
    <comment ref="Q205" authorId="1">
      <text>
        <r>
          <rPr>
            <b/>
            <sz val="8"/>
            <color rgb="FF000000"/>
            <rFont val="Tahoma"/>
            <family val="2"/>
          </rPr>
          <t>Pieter Baeten:</t>
        </r>
        <r>
          <rPr>
            <sz val="8"/>
            <color rgb="FF000000"/>
            <rFont val="Tahoma"/>
            <family val="2"/>
          </rPr>
          <t xml:space="preserve">
In practice 60286 allocated on 2009 due to CITL restriction for NE</t>
        </r>
      </text>
    </comment>
    <comment ref="T205" authorId="1">
      <text>
        <r>
          <rPr>
            <b/>
            <sz val="8"/>
            <color rgb="FF000000"/>
            <rFont val="Tahoma"/>
            <family val="2"/>
          </rPr>
          <t>Pieter Baeten:</t>
        </r>
        <r>
          <rPr>
            <sz val="8"/>
            <color rgb="FF000000"/>
            <rFont val="Tahoma"/>
            <family val="2"/>
          </rPr>
          <t xml:space="preserve">
In practice 60286 allocated on 2009 due to CITL restriction for NE</t>
        </r>
      </text>
    </comment>
    <comment ref="Q210" authorId="1">
      <text>
        <r>
          <rPr>
            <b/>
            <sz val="8"/>
            <color rgb="FF000000"/>
            <rFont val="Tahoma"/>
            <family val="2"/>
          </rPr>
          <t>Pieter Baeten:</t>
        </r>
        <r>
          <rPr>
            <sz val="8"/>
            <color rgb="FF000000"/>
            <rFont val="Tahoma"/>
            <family val="2"/>
          </rPr>
          <t xml:space="preserve">
In practice 853314 allocated on 2009 due to CITL restriction for NE</t>
        </r>
      </text>
    </comment>
    <comment ref="T210" authorId="1">
      <text>
        <r>
          <rPr>
            <b/>
            <sz val="8"/>
            <color rgb="FF000000"/>
            <rFont val="Tahoma"/>
            <family val="2"/>
          </rPr>
          <t>Pieter Baeten:</t>
        </r>
        <r>
          <rPr>
            <sz val="8"/>
            <color rgb="FF000000"/>
            <rFont val="Tahoma"/>
            <family val="2"/>
          </rPr>
          <t xml:space="preserve">
In practice 853314 allocated on 2009 due to CITL restriction for NE</t>
        </r>
      </text>
    </comment>
    <comment ref="Q224" authorId="1">
      <text>
        <r>
          <rPr>
            <b/>
            <sz val="8"/>
            <color rgb="FF000000"/>
            <rFont val="Tahoma"/>
            <family val="2"/>
          </rPr>
          <t>Pieter Baeten:</t>
        </r>
        <r>
          <rPr>
            <sz val="8"/>
            <color rgb="FF000000"/>
            <rFont val="Tahoma"/>
            <family val="2"/>
          </rPr>
          <t xml:space="preserve">
In practice 10036 allocated on 2009 due to CITL restriction for NE</t>
        </r>
      </text>
    </comment>
    <comment ref="T224" authorId="1">
      <text>
        <r>
          <rPr>
            <b/>
            <sz val="8"/>
            <color rgb="FF000000"/>
            <rFont val="Tahoma"/>
            <family val="2"/>
          </rPr>
          <t>Pieter Baeten:</t>
        </r>
        <r>
          <rPr>
            <sz val="8"/>
            <color rgb="FF000000"/>
            <rFont val="Tahoma"/>
            <family val="2"/>
          </rPr>
          <t xml:space="preserve">
In practice 10036 allocated on 2009 due to CITL restriction for NE</t>
        </r>
      </text>
    </comment>
    <comment ref="AA255" authorId="0">
      <text>
        <r>
          <rPr>
            <b/>
            <sz val="9"/>
            <color rgb="FF000000"/>
            <rFont val="Tahoma"/>
            <family val="2"/>
          </rPr>
          <t>Mark Looman:</t>
        </r>
        <r>
          <rPr>
            <sz val="9"/>
            <color rgb="FF000000"/>
            <rFont val="Tahoma"/>
            <family val="2"/>
          </rPr>
          <t xml:space="preserve">
was 894034</t>
        </r>
      </text>
    </comment>
    <comment ref="T258" authorId="1">
      <text>
        <r>
          <rPr>
            <b/>
            <sz val="8"/>
            <color rgb="FF000000"/>
            <rFont val="Tahoma"/>
            <family val="2"/>
          </rPr>
          <t>Pieter Baeten:</t>
        </r>
        <r>
          <rPr>
            <sz val="8"/>
            <color rgb="FF000000"/>
            <rFont val="Tahoma"/>
            <family val="2"/>
          </rPr>
          <t xml:space="preserve">
In practice 4011 were allocated, but retransfered upon our request (allocation was done before NAP table change)</t>
        </r>
      </text>
    </comment>
    <comment ref="I277" authorId="1">
      <text>
        <r>
          <rPr>
            <b/>
            <sz val="8"/>
            <color rgb="FF000000"/>
            <rFont val="Tahoma"/>
            <family val="2"/>
          </rPr>
          <t>Pieter Baeten:</t>
        </r>
        <r>
          <rPr>
            <sz val="8"/>
            <color rgb="FF000000"/>
            <rFont val="Tahoma"/>
            <family val="2"/>
          </rPr>
          <t xml:space="preserve">
2194 received, but transfered to BE PaHA</t>
        </r>
      </text>
    </comment>
    <comment ref="K310" authorId="0">
      <text>
        <r>
          <rPr>
            <b/>
            <sz val="9"/>
            <color indexed="81"/>
            <rFont val="Tahoma"/>
            <family val="2"/>
          </rPr>
          <t>Surrendering deficit was executed for 2007</t>
        </r>
      </text>
    </comment>
    <comment ref="T311" authorId="0">
      <text>
        <r>
          <rPr>
            <b/>
            <sz val="9"/>
            <color rgb="FF000000"/>
            <rFont val="Tahoma"/>
            <family val="2"/>
          </rPr>
          <t>Mark Looman:</t>
        </r>
        <r>
          <rPr>
            <sz val="9"/>
            <color rgb="FF000000"/>
            <rFont val="Tahoma"/>
            <family val="2"/>
          </rPr>
          <t xml:space="preserve">
WA heeft 0 gevraagd, COM Decison = allocatie 5.730 toch gekregen, maar vrijwillig teruggegeven</t>
        </r>
      </text>
    </comment>
    <comment ref="T324" authorId="1">
      <text>
        <r>
          <rPr>
            <b/>
            <sz val="8"/>
            <color rgb="FF000000"/>
            <rFont val="Tahoma"/>
            <family val="2"/>
          </rPr>
          <t>Pieter Baeten:</t>
        </r>
        <r>
          <rPr>
            <sz val="8"/>
            <color rgb="FF000000"/>
            <rFont val="Tahoma"/>
            <family val="2"/>
          </rPr>
          <t xml:space="preserve">
In practice 952 were allocated, but retransfered upon our request (allocation was done before NAP table change)</t>
        </r>
      </text>
    </comment>
    <comment ref="R351" authorId="0">
      <text>
        <r>
          <rPr>
            <b/>
            <sz val="9"/>
            <color rgb="FF000000"/>
            <rFont val="Tahoma"/>
            <family val="2"/>
          </rPr>
          <t>Mark Looman:</t>
        </r>
        <r>
          <rPr>
            <sz val="9"/>
            <color rgb="FF000000"/>
            <rFont val="Tahoma"/>
            <family val="2"/>
          </rPr>
          <t xml:space="preserve">
was 10.542 but changed in Sept 2010 on order of Walloon Competent Authority</t>
        </r>
      </text>
    </comment>
  </commentList>
</comments>
</file>

<file path=xl/sharedStrings.xml><?xml version="1.0" encoding="utf-8"?>
<sst xmlns="http://schemas.openxmlformats.org/spreadsheetml/2006/main" count="2812" uniqueCount="1042">
  <si>
    <t>Totaal toegewezen</t>
  </si>
  <si>
    <t>Totaal geverifieerd</t>
  </si>
  <si>
    <t>Totaal ingeleverd</t>
  </si>
  <si>
    <t>Totaal
ingeleverd</t>
  </si>
  <si>
    <t>ingeleverde EUA</t>
  </si>
  <si>
    <t>ingeleverde CER</t>
  </si>
  <si>
    <t>ingeleverde ERU</t>
  </si>
  <si>
    <t>Totaal België</t>
  </si>
  <si>
    <t>Brussels Hoofdstedelijk Gewest</t>
  </si>
  <si>
    <t>Vlaams Gewest</t>
  </si>
  <si>
    <t>Waals Gewest</t>
  </si>
  <si>
    <t>static 12/07/13-15:22</t>
  </si>
  <si>
    <t>ton CO2-eq.</t>
  </si>
  <si>
    <r>
      <t xml:space="preserve">2008-2012 </t>
    </r>
    <r>
      <rPr>
        <sz val="10"/>
        <rFont val="Arial"/>
        <family val="2"/>
      </rPr>
      <t xml:space="preserve">  ton CO2-eq.</t>
    </r>
  </si>
  <si>
    <t>Allocations</t>
  </si>
  <si>
    <t>+NER end 2012</t>
  </si>
  <si>
    <t>Emissions</t>
  </si>
  <si>
    <t>EUA</t>
  </si>
  <si>
    <t>CER</t>
  </si>
  <si>
    <t>ERU</t>
  </si>
  <si>
    <t>Industrie</t>
  </si>
  <si>
    <t>-</t>
  </si>
  <si>
    <t>Energie</t>
  </si>
  <si>
    <t>BE TOTAL</t>
  </si>
  <si>
    <t>BE ETS cap</t>
  </si>
  <si>
    <t>Total Belgique</t>
  </si>
  <si>
    <t>Flandre</t>
  </si>
  <si>
    <t>Wallonie</t>
  </si>
  <si>
    <t>Bruxelles</t>
  </si>
  <si>
    <t>Région flamande</t>
  </si>
  <si>
    <t>Région wallonne</t>
  </si>
  <si>
    <t>Restitutions</t>
  </si>
  <si>
    <t>différence</t>
  </si>
  <si>
    <t>2005-2007</t>
  </si>
  <si>
    <t>2008-2012 (champs d'application différent)</t>
  </si>
  <si>
    <t>tonne CO2-eq.</t>
  </si>
  <si>
    <t>2008-2012 (verschillend toepassingsgebied)</t>
  </si>
  <si>
    <t>Brussel</t>
  </si>
  <si>
    <t>Vlaanderen</t>
  </si>
  <si>
    <t>Wallonië</t>
  </si>
  <si>
    <t>Région cap. bruxelloise</t>
  </si>
  <si>
    <t>Brussels Hoofdst. Gewest</t>
  </si>
  <si>
    <t>Emissies</t>
  </si>
  <si>
    <t>Ingeleverd</t>
  </si>
  <si>
    <t>verschil</t>
  </si>
  <si>
    <t>BE TOTAAL</t>
  </si>
  <si>
    <r>
      <t xml:space="preserve">2008-2012   </t>
    </r>
    <r>
      <rPr>
        <sz val="10"/>
        <rFont val="Arial"/>
        <family val="2"/>
      </rPr>
      <t>ton CO2-eq.</t>
    </r>
  </si>
  <si>
    <t>Toewijzing</t>
  </si>
  <si>
    <t>Installation ID</t>
  </si>
  <si>
    <t>Opérateur</t>
  </si>
  <si>
    <t>Installation</t>
  </si>
  <si>
    <t>PERMIT</t>
  </si>
  <si>
    <t>Quotas attribués en 2005</t>
  </si>
  <si>
    <t>Emissions vérifiées 2005</t>
  </si>
  <si>
    <t>Quotas restitués</t>
  </si>
  <si>
    <t>Statut de conformité</t>
  </si>
  <si>
    <t>Quotas attribués en 2006</t>
  </si>
  <si>
    <t>Emissions vérifiées 2006</t>
  </si>
  <si>
    <t>Quotas attribués en 2007</t>
  </si>
  <si>
    <t>Emissions vérifiées 2007</t>
  </si>
  <si>
    <t>Geverifieerde emissies 2008</t>
  </si>
  <si>
    <t>Ingeleverde emissierechten 2008</t>
  </si>
  <si>
    <t>Geverifieerde emissies 2009</t>
  </si>
  <si>
    <t>Ingeleverde emissierechten 2009</t>
  </si>
  <si>
    <t>Geverifieerde emissies 2010</t>
  </si>
  <si>
    <t>Ingeleverde emissierechten 2010</t>
  </si>
  <si>
    <t>Geverifieerde emissies 2011</t>
  </si>
  <si>
    <t>Ingeleverde emissierechten 2011</t>
  </si>
  <si>
    <t>Geverifieerde emissies 2012</t>
  </si>
  <si>
    <t>Ingeleverde emissierechten 2012</t>
  </si>
  <si>
    <t>TOTAL Allocated 2008-2012</t>
  </si>
  <si>
    <t>TOTAL Verified 2008-2012</t>
  </si>
  <si>
    <t>TOTAL Surrendered 2008-2012</t>
  </si>
  <si>
    <t>Compliance</t>
  </si>
  <si>
    <t>Association des Copropriétaires du WTC C/O Sogepro</t>
  </si>
  <si>
    <t>WTC 1 et 2 installations de combustion</t>
  </si>
  <si>
    <t>BR239973</t>
  </si>
  <si>
    <t>POS</t>
  </si>
  <si>
    <t/>
  </si>
  <si>
    <t>VRT</t>
  </si>
  <si>
    <t>Verbrandingsinstallaties VRT</t>
  </si>
  <si>
    <t>BR240045</t>
  </si>
  <si>
    <t>Electrabel nv</t>
  </si>
  <si>
    <t>centrale turbo-jet Buda</t>
  </si>
  <si>
    <t>BR240097</t>
  </si>
  <si>
    <t>Parlement Européen</t>
  </si>
  <si>
    <t>Parlement européen installations de combustion</t>
  </si>
  <si>
    <t>BR240400</t>
  </si>
  <si>
    <t>BNP Paribas (Fortis sa)</t>
  </si>
  <si>
    <t>Fortis Bank verbrandingsinstallatie</t>
  </si>
  <si>
    <t>BR241670</t>
  </si>
  <si>
    <t>Parc des Expositions de Bruxelles asbl</t>
  </si>
  <si>
    <t>Palais des Expositions installations de combustion</t>
  </si>
  <si>
    <t>BR242030</t>
  </si>
  <si>
    <t>SABCA sa</t>
  </si>
  <si>
    <t>SABCA installations de combustion</t>
  </si>
  <si>
    <t>BR243077</t>
  </si>
  <si>
    <t>Régie des Bâtiments</t>
  </si>
  <si>
    <t>Chaufferie Monts des Arts</t>
  </si>
  <si>
    <t>BR243186</t>
  </si>
  <si>
    <t>NEG</t>
  </si>
  <si>
    <t>Nationale Bank Van België nv</t>
  </si>
  <si>
    <t>Verbrandingsinstallaties Nationale Bank</t>
  </si>
  <si>
    <t>BR243690</t>
  </si>
  <si>
    <t>centrale turbo-jet Volta</t>
  </si>
  <si>
    <t>BR244110</t>
  </si>
  <si>
    <t>centrale turbo-jet Schaarbeek</t>
  </si>
  <si>
    <t>BR244114</t>
  </si>
  <si>
    <t>Audi Brussels (Volkswagen nv)</t>
  </si>
  <si>
    <t>Audi Brussels verbrandingsinstallaties</t>
  </si>
  <si>
    <t>BR244247</t>
  </si>
  <si>
    <t>Bruda nv</t>
  </si>
  <si>
    <t>Ammann/Wibau</t>
  </si>
  <si>
    <t>BRBRUDA2</t>
  </si>
  <si>
    <t>Ministerie van Landsverdediging</t>
  </si>
  <si>
    <t>Verbrandingsinstallaties Defensie</t>
  </si>
  <si>
    <t>BRDEFENSIE</t>
  </si>
  <si>
    <t>VFT Belgium nv</t>
  </si>
  <si>
    <t>VFT Belgium</t>
  </si>
  <si>
    <t>VL101</t>
  </si>
  <si>
    <t>RÜTGERS Belgium</t>
  </si>
  <si>
    <t>VL101B</t>
  </si>
  <si>
    <t>Lanxess Rubber nv</t>
  </si>
  <si>
    <t>Lanxess Rubber</t>
  </si>
  <si>
    <t>VL102</t>
  </si>
  <si>
    <t>Taminco nv</t>
  </si>
  <si>
    <t>Taminco</t>
  </si>
  <si>
    <t>VL103</t>
  </si>
  <si>
    <t>Kronos Europe</t>
  </si>
  <si>
    <t>VL104</t>
  </si>
  <si>
    <t>BP Chembel nv</t>
  </si>
  <si>
    <t>BP Chembel</t>
  </si>
  <si>
    <t>VL105</t>
  </si>
  <si>
    <t>Lanxess nv</t>
  </si>
  <si>
    <t>Lanxess - Lillo (rechteroever)</t>
  </si>
  <si>
    <t>VL106A</t>
  </si>
  <si>
    <t>Lanxess - Kallo (linkeroever)</t>
  </si>
  <si>
    <t>VL106B</t>
  </si>
  <si>
    <t>Borealis Polymers nv</t>
  </si>
  <si>
    <t>Borealis Polymers - Beringen</t>
  </si>
  <si>
    <t>VL107</t>
  </si>
  <si>
    <t>Borealis Kallo nv</t>
  </si>
  <si>
    <t>Borealis - Kallo</t>
  </si>
  <si>
    <t>VL108</t>
  </si>
  <si>
    <t>ViskoTeepak nv</t>
  </si>
  <si>
    <t>ViskoTeepak</t>
  </si>
  <si>
    <t>VL110</t>
  </si>
  <si>
    <t>Oleon nv</t>
  </si>
  <si>
    <t>Oleon Ertvelde</t>
  </si>
  <si>
    <t>VL111</t>
  </si>
  <si>
    <t>Oleon Oelegem</t>
  </si>
  <si>
    <t>VL112</t>
  </si>
  <si>
    <t>Total Petrochemicals Antwerpen nv</t>
  </si>
  <si>
    <t>Total Petrochemicals Antwerpen</t>
  </si>
  <si>
    <t>VL114</t>
  </si>
  <si>
    <t>Surface Specialties nv</t>
  </si>
  <si>
    <t>Surface Specialties</t>
  </si>
  <si>
    <t>VL117</t>
  </si>
  <si>
    <t>Dow Belgium bvba</t>
  </si>
  <si>
    <t>Dow Chemical</t>
  </si>
  <si>
    <t>VL118</t>
  </si>
  <si>
    <t>Monsanto Europe nv</t>
  </si>
  <si>
    <t>Monsanto Europe</t>
  </si>
  <si>
    <t>VL119</t>
  </si>
  <si>
    <t>Ineos Manufacturing Belgium nv</t>
  </si>
  <si>
    <t>Ineos Polyolefins - Lillo</t>
  </si>
  <si>
    <t>VL120</t>
  </si>
  <si>
    <t>Janssen Pharmaceutica nv</t>
  </si>
  <si>
    <t>Janssen Pharmaceutica Beerse</t>
  </si>
  <si>
    <t>VL121</t>
  </si>
  <si>
    <t>Janssen Pharmaceutica Geel</t>
  </si>
  <si>
    <t>VL122</t>
  </si>
  <si>
    <t>Evonik Degussa Antwerpen NV</t>
  </si>
  <si>
    <t>Evonik Degussa Antwerpen</t>
  </si>
  <si>
    <t>VL123</t>
  </si>
  <si>
    <t>Kaneka Belgium nv</t>
  </si>
  <si>
    <t>Kaneka Belgium</t>
  </si>
  <si>
    <t>VL125</t>
  </si>
  <si>
    <t>Proviron Holding nv</t>
  </si>
  <si>
    <t>Proviron Holding</t>
  </si>
  <si>
    <t>VL126</t>
  </si>
  <si>
    <t>B.A.S.F. Antwerpen nv</t>
  </si>
  <si>
    <t>BASF Antwerpen</t>
  </si>
  <si>
    <t>VL127</t>
  </si>
  <si>
    <t>Exxonmobil Petroleum en Chemical bvba</t>
  </si>
  <si>
    <t>Meerhout Polymers Plant</t>
  </si>
  <si>
    <t>VL129</t>
  </si>
  <si>
    <t>Antwerp Polymers Plant</t>
  </si>
  <si>
    <t>VL130</t>
  </si>
  <si>
    <t>3M Belgium nv</t>
  </si>
  <si>
    <t>3M Belgium</t>
  </si>
  <si>
    <t>VL131</t>
  </si>
  <si>
    <t>Fina Antwerp Olefins nv</t>
  </si>
  <si>
    <t>Fina Antwerp Olefins</t>
  </si>
  <si>
    <t>VL132</t>
  </si>
  <si>
    <t>Agfa-Gevaert nv</t>
  </si>
  <si>
    <t>Agfa-Gevaert</t>
  </si>
  <si>
    <t>VL133</t>
  </si>
  <si>
    <t>Tessenderlo Chemie nv</t>
  </si>
  <si>
    <t>PB Gelatins Vilvoorde</t>
  </si>
  <si>
    <t>VL134</t>
  </si>
  <si>
    <t>Total Petrochemicals Elastomers nv</t>
  </si>
  <si>
    <t>Total Petrochemicals Elastomers</t>
  </si>
  <si>
    <t>VL135</t>
  </si>
  <si>
    <t>Prayon nv/sa</t>
  </si>
  <si>
    <t>Prayon</t>
  </si>
  <si>
    <t>VL136</t>
  </si>
  <si>
    <t>Rousselot nv</t>
  </si>
  <si>
    <t>Rousselot</t>
  </si>
  <si>
    <t>VL137</t>
  </si>
  <si>
    <t>INEOS nv</t>
  </si>
  <si>
    <t>Ineos</t>
  </si>
  <si>
    <t>VL138</t>
  </si>
  <si>
    <t>INEOS Phenol GmbH en Co KG</t>
  </si>
  <si>
    <t>Ineos Phenol</t>
  </si>
  <si>
    <t>VL139</t>
  </si>
  <si>
    <t>Latexco nv</t>
  </si>
  <si>
    <t>Latexco</t>
  </si>
  <si>
    <t>VL140</t>
  </si>
  <si>
    <t>Nesar (Rhodia Eco-Services bvba)</t>
  </si>
  <si>
    <t>Nesar (Misa Eco bvba)</t>
  </si>
  <si>
    <t>VL142</t>
  </si>
  <si>
    <t>Limburgse Vinyl Maatschappij nv</t>
  </si>
  <si>
    <t>LVM (Limburgse Vinyl Maatschappij)</t>
  </si>
  <si>
    <t>VL143</t>
  </si>
  <si>
    <t>Amcor Flexibles Transpac bvba</t>
  </si>
  <si>
    <t>Amcor Flexibles Transpac</t>
  </si>
  <si>
    <t>VL144</t>
  </si>
  <si>
    <t>Monument Chemical (Haltermann bvba)</t>
  </si>
  <si>
    <t>Haltermann</t>
  </si>
  <si>
    <t>VL145</t>
  </si>
  <si>
    <t>Tessenderlo Chemie</t>
  </si>
  <si>
    <t>VL146</t>
  </si>
  <si>
    <t>Ajinomoto Omnichem nv</t>
  </si>
  <si>
    <t>Ajinomoto Omnichem</t>
  </si>
  <si>
    <t>VL149</t>
  </si>
  <si>
    <t>Air Liquide Large Industry</t>
  </si>
  <si>
    <t>Air Liquide Large Industry Hyco</t>
  </si>
  <si>
    <t>VL152</t>
  </si>
  <si>
    <t>Nitto Europe nv</t>
  </si>
  <si>
    <t>Nitto Europe</t>
  </si>
  <si>
    <t>VL157</t>
  </si>
  <si>
    <t>Independent Belgian Refinery (Belgian Refining Corporation )nv</t>
  </si>
  <si>
    <t>Belgian Refining Corporation</t>
  </si>
  <si>
    <t>VL191</t>
  </si>
  <si>
    <t>Total Raffinaderij Antwerpen</t>
  </si>
  <si>
    <t>VL192</t>
  </si>
  <si>
    <t>Esso Raffinaderij</t>
  </si>
  <si>
    <t>VL193</t>
  </si>
  <si>
    <t>Petroplus Refining Antwerp nv</t>
  </si>
  <si>
    <t>Petroplus Refining Antwerp</t>
  </si>
  <si>
    <t>VL194</t>
  </si>
  <si>
    <t>Petroplus Refining Antwerp Bitumen nv</t>
  </si>
  <si>
    <t>Petroplus Refining Antwerp Bitumen</t>
  </si>
  <si>
    <t>VL195</t>
  </si>
  <si>
    <t>ArcelorMittal Belgium (Sidmar nv)</t>
  </si>
  <si>
    <t>ArcelorMittal Gent</t>
  </si>
  <si>
    <t>VL201</t>
  </si>
  <si>
    <t>Aperam Stainless Belgium (UGINE en ALZ Belgium nv)</t>
  </si>
  <si>
    <t>ArcelorMittal - Stainless Belgium</t>
  </si>
  <si>
    <t>VL202</t>
  </si>
  <si>
    <t>Stora Enso Langerbrugge nv</t>
  </si>
  <si>
    <t>Stora Enso Langerbrugge</t>
  </si>
  <si>
    <t>VL301</t>
  </si>
  <si>
    <t>LPC Belgium (Kimberly - Clark nv)</t>
  </si>
  <si>
    <t>LPC Belgium</t>
  </si>
  <si>
    <t>VL302</t>
  </si>
  <si>
    <t>Oudegem Papier nv</t>
  </si>
  <si>
    <t>Oudegem Papier</t>
  </si>
  <si>
    <t>VL303</t>
  </si>
  <si>
    <t>Armstrong Orchidee(Papierfabriek Catala nv)</t>
  </si>
  <si>
    <t>Catala</t>
  </si>
  <si>
    <t>VL305</t>
  </si>
  <si>
    <t>Sappi Lanaken nv</t>
  </si>
  <si>
    <t>Sappi</t>
  </si>
  <si>
    <t>VL306</t>
  </si>
  <si>
    <t>Cargill nv</t>
  </si>
  <si>
    <t>Cargill Gent</t>
  </si>
  <si>
    <t>VL401</t>
  </si>
  <si>
    <t>Cargill Antwerpen</t>
  </si>
  <si>
    <t>VL402</t>
  </si>
  <si>
    <t>Citrique Belge nv/sa</t>
  </si>
  <si>
    <t>Citrique Belge</t>
  </si>
  <si>
    <t>VL403</t>
  </si>
  <si>
    <t>Raffinerie Tirlemontoise-Tiense Suikerraffinaderij</t>
  </si>
  <si>
    <t>Tiense Suikerraffinaderij - vestiging Tienen</t>
  </si>
  <si>
    <t>VL404</t>
  </si>
  <si>
    <t>ISCAL ISERA en Scaldis Sugar nv</t>
  </si>
  <si>
    <t>Suikerfabriek Moerbeke</t>
  </si>
  <si>
    <t>VL405</t>
  </si>
  <si>
    <t>Cargill Izegem</t>
  </si>
  <si>
    <t>VL406</t>
  </si>
  <si>
    <t xml:space="preserve">Suikerfabriek Van Veurne </t>
  </si>
  <si>
    <t>VL407</t>
  </si>
  <si>
    <t>Solae Belgium</t>
  </si>
  <si>
    <t>The Solae</t>
  </si>
  <si>
    <t>VL408</t>
  </si>
  <si>
    <t>Coca-Cola Enterprises Belgium bvba</t>
  </si>
  <si>
    <t>CCEB Production en Distribution Center Gent</t>
  </si>
  <si>
    <t>VL409</t>
  </si>
  <si>
    <t>SYRAL Belgium (Tate and Lyle Europe nv)</t>
  </si>
  <si>
    <t>Amylum Belgium</t>
  </si>
  <si>
    <t>VL411</t>
  </si>
  <si>
    <t>Oliefabriek Vandamme nv</t>
  </si>
  <si>
    <t>Oliefabriek Vandamme</t>
  </si>
  <si>
    <t>VL412</t>
  </si>
  <si>
    <t>FrieslandCampina Belgium (Campina nv)</t>
  </si>
  <si>
    <t>Campina</t>
  </si>
  <si>
    <t>VL413</t>
  </si>
  <si>
    <t>Belgomilk cvba</t>
  </si>
  <si>
    <t>Belgomilk Kallo</t>
  </si>
  <si>
    <t>VL415</t>
  </si>
  <si>
    <t>Belgomilk-Ysco Langemark</t>
  </si>
  <si>
    <t>VL416</t>
  </si>
  <si>
    <t>Veurne Snack Foods bvba</t>
  </si>
  <si>
    <t>Veurne Snack Foods</t>
  </si>
  <si>
    <t>VL417</t>
  </si>
  <si>
    <t>Cargill France sas</t>
  </si>
  <si>
    <t>Cargill France</t>
  </si>
  <si>
    <t>VL418</t>
  </si>
  <si>
    <t>Limelco nv</t>
  </si>
  <si>
    <t>Limelco</t>
  </si>
  <si>
    <t>VL420</t>
  </si>
  <si>
    <t>InBev Belgium</t>
  </si>
  <si>
    <t>InBev Belgium Leuven</t>
  </si>
  <si>
    <t>VL421</t>
  </si>
  <si>
    <t>Intercooperatieve Zuivelfabriek van Antwerpen cvba</t>
  </si>
  <si>
    <t xml:space="preserve">Inza </t>
  </si>
  <si>
    <t>VL422</t>
  </si>
  <si>
    <t>Scana Noliko nv</t>
  </si>
  <si>
    <t>Scana Noliko</t>
  </si>
  <si>
    <t>VL423</t>
  </si>
  <si>
    <t>Rendac nv</t>
  </si>
  <si>
    <t>Rendac</t>
  </si>
  <si>
    <t>VL424</t>
  </si>
  <si>
    <t>INEX nv</t>
  </si>
  <si>
    <t>Inex</t>
  </si>
  <si>
    <t>VL425</t>
  </si>
  <si>
    <t>Clarebout Potatoes nv</t>
  </si>
  <si>
    <t>Clarebout Potatoes</t>
  </si>
  <si>
    <t>VL426</t>
  </si>
  <si>
    <t>Kraft Food Belgium Biscuits Production (General Biscuits België)</t>
  </si>
  <si>
    <t>LU-General Biscuits België</t>
  </si>
  <si>
    <t>VL427</t>
  </si>
  <si>
    <t>Alpro nv</t>
  </si>
  <si>
    <t>Alpro</t>
  </si>
  <si>
    <t>VL428</t>
  </si>
  <si>
    <t>Boortmalt nv</t>
  </si>
  <si>
    <t>Sobelgra</t>
  </si>
  <si>
    <t>VL452</t>
  </si>
  <si>
    <t>Mouterij Albert nv</t>
  </si>
  <si>
    <t>Mouterij Albert</t>
  </si>
  <si>
    <t>VL453</t>
  </si>
  <si>
    <t>Farm Frites Belgium nv</t>
  </si>
  <si>
    <t>Farm Frites Belgium</t>
  </si>
  <si>
    <t>VL461</t>
  </si>
  <si>
    <t>Farmo nv</t>
  </si>
  <si>
    <t>Farmo</t>
  </si>
  <si>
    <t>VL462</t>
  </si>
  <si>
    <t>Vanelo (Primeur nv)</t>
  </si>
  <si>
    <t>Primeur - Vanelo</t>
  </si>
  <si>
    <t>VL464</t>
  </si>
  <si>
    <t>SONAC GENT (Van Pollaert Gebroeders nv)</t>
  </si>
  <si>
    <t>Van Pollaert Gebr.</t>
  </si>
  <si>
    <t>VL465</t>
  </si>
  <si>
    <t>W-Cycle (Fraxicor)</t>
  </si>
  <si>
    <t>Fraxicor</t>
  </si>
  <si>
    <t>VL466</t>
  </si>
  <si>
    <t>Struik Foods Belgium V.O.F.</t>
  </si>
  <si>
    <t>Struik Foods Belgium</t>
  </si>
  <si>
    <t>VL467</t>
  </si>
  <si>
    <t>VL467B</t>
  </si>
  <si>
    <t>Brouwerij Haacht nv Geert</t>
  </si>
  <si>
    <t>Brouwerij Haacht</t>
  </si>
  <si>
    <t>VL468</t>
  </si>
  <si>
    <t>Alco Bio Fuel</t>
  </si>
  <si>
    <t>VL470</t>
  </si>
  <si>
    <t>Algist Bruggeman</t>
  </si>
  <si>
    <t>VL471</t>
  </si>
  <si>
    <t>Umicore nv</t>
  </si>
  <si>
    <t>Umicore site Hoboken</t>
  </si>
  <si>
    <t>VL501</t>
  </si>
  <si>
    <t>Umicore site Olen</t>
  </si>
  <si>
    <t>VL502</t>
  </si>
  <si>
    <t>Nyrstar Belgium (Umicore nv)</t>
  </si>
  <si>
    <t>Site Balen</t>
  </si>
  <si>
    <t>VL503</t>
  </si>
  <si>
    <t>Umicore site Overpelt</t>
  </si>
  <si>
    <t>VL504</t>
  </si>
  <si>
    <t>Atlas Copco Airpower nv</t>
  </si>
  <si>
    <t>Atlas Copco Airpower</t>
  </si>
  <si>
    <t>VL506</t>
  </si>
  <si>
    <t>Metallo-Chimique</t>
  </si>
  <si>
    <t>VL507</t>
  </si>
  <si>
    <t>General Motors Belgium nv</t>
  </si>
  <si>
    <t>Opel Belgium</t>
  </si>
  <si>
    <t>VL508</t>
  </si>
  <si>
    <t>Aleris Aluminum Duffel BVBA</t>
  </si>
  <si>
    <t>Corus Aluminium</t>
  </si>
  <si>
    <t>VL509</t>
  </si>
  <si>
    <t>NV Bekaert SA</t>
  </si>
  <si>
    <t>Bekaert site Zwevegem</t>
  </si>
  <si>
    <t>VL510</t>
  </si>
  <si>
    <t>Bekaert site Aalter</t>
  </si>
  <si>
    <t>VL511</t>
  </si>
  <si>
    <t>Volvo Cars nv</t>
  </si>
  <si>
    <t>Volvo Cars Gent</t>
  </si>
  <si>
    <t>VL514</t>
  </si>
  <si>
    <t>Ford Werke GmbH</t>
  </si>
  <si>
    <t>Ford Werke Aktiengesellschaft</t>
  </si>
  <si>
    <t>VL515</t>
  </si>
  <si>
    <t>New Holland Tractor Limited nv</t>
  </si>
  <si>
    <t>New Holland Tractor</t>
  </si>
  <si>
    <t>VL516</t>
  </si>
  <si>
    <t>CNH Belgium nv</t>
  </si>
  <si>
    <t>CNH Belgium</t>
  </si>
  <si>
    <t>VL517</t>
  </si>
  <si>
    <t>Volvo Europa Truck nv</t>
  </si>
  <si>
    <t>Volvo Group Belgium</t>
  </si>
  <si>
    <t>VL518</t>
  </si>
  <si>
    <t>Van Hool nv</t>
  </si>
  <si>
    <t>Van Hool</t>
  </si>
  <si>
    <t>VL519</t>
  </si>
  <si>
    <t>Picanol nv</t>
  </si>
  <si>
    <t>Picanol-Proferro</t>
  </si>
  <si>
    <t>VL521</t>
  </si>
  <si>
    <t>Aurubis Belgium</t>
  </si>
  <si>
    <t>Aurubis Belgium Olen</t>
  </si>
  <si>
    <t>VL523</t>
  </si>
  <si>
    <t>Bombardier Transportation Belgium nv</t>
  </si>
  <si>
    <t>Bombardier Transportation</t>
  </si>
  <si>
    <t>VL556</t>
  </si>
  <si>
    <t>Associated Weavers-Europe nv</t>
  </si>
  <si>
    <t>Associated Weavers Europe</t>
  </si>
  <si>
    <t>VL601</t>
  </si>
  <si>
    <t>UCO Sportswear nv</t>
  </si>
  <si>
    <t>Uco Sportswear</t>
  </si>
  <si>
    <t>VL603</t>
  </si>
  <si>
    <t>Utexbel nv</t>
  </si>
  <si>
    <t>Utexbel</t>
  </si>
  <si>
    <t>VL605</t>
  </si>
  <si>
    <t>Concordia Textiles nv</t>
  </si>
  <si>
    <t>Concordia Textiles</t>
  </si>
  <si>
    <t>VL606</t>
  </si>
  <si>
    <t>Microfibres Europe nv</t>
  </si>
  <si>
    <t>Microfibres Europe</t>
  </si>
  <si>
    <t>VL607</t>
  </si>
  <si>
    <t>Fabelta Ninove nv</t>
  </si>
  <si>
    <t>Fabelta Ninove</t>
  </si>
  <si>
    <t>VL608</t>
  </si>
  <si>
    <t>Balta Industries nv</t>
  </si>
  <si>
    <t>Balta Industries - vestiging St. Baafs-Vijve</t>
  </si>
  <si>
    <t>VL609</t>
  </si>
  <si>
    <t>Balta Industries - vestiging ITC Tielt</t>
  </si>
  <si>
    <t>VL611</t>
  </si>
  <si>
    <t>Santens nv</t>
  </si>
  <si>
    <t>Santens</t>
  </si>
  <si>
    <t>VL613</t>
  </si>
  <si>
    <t>Lano nv</t>
  </si>
  <si>
    <t>Lano</t>
  </si>
  <si>
    <t>VL614</t>
  </si>
  <si>
    <t>Nelca nv</t>
  </si>
  <si>
    <t>Nelca</t>
  </si>
  <si>
    <t>VL616</t>
  </si>
  <si>
    <t>Domo Gent Industries nv</t>
  </si>
  <si>
    <t>Domo Gent</t>
  </si>
  <si>
    <t>VL618</t>
  </si>
  <si>
    <t>Celanese nv</t>
  </si>
  <si>
    <t>Celanese  Acetate</t>
  </si>
  <si>
    <t>VL620</t>
  </si>
  <si>
    <t>B.I.G. Floorcoverings</t>
  </si>
  <si>
    <t>B.I.G. Floorcoverings Wielsbeke</t>
  </si>
  <si>
    <t>VL621</t>
  </si>
  <si>
    <t>Groep Masureel Veredeling nv</t>
  </si>
  <si>
    <t>Groep Masureel Veredeling</t>
  </si>
  <si>
    <t>VL652</t>
  </si>
  <si>
    <t>Wienerberger (Terca Beerse nv)</t>
  </si>
  <si>
    <t>Terca Beerse</t>
  </si>
  <si>
    <t>VL701</t>
  </si>
  <si>
    <t>Wienerberger (Desimpel Kortemark Industries NV)</t>
  </si>
  <si>
    <t>Desimpel Kortemark</t>
  </si>
  <si>
    <t>VL702</t>
  </si>
  <si>
    <t>Wienerberger nv</t>
  </si>
  <si>
    <t>Terca Nova</t>
  </si>
  <si>
    <t>VL703</t>
  </si>
  <si>
    <t>Wienerberger (Terca Quirijnen nv)</t>
  </si>
  <si>
    <t>Terca Quirijnen</t>
  </si>
  <si>
    <t>VL704</t>
  </si>
  <si>
    <t>Terca SAS</t>
  </si>
  <si>
    <t>VL705</t>
  </si>
  <si>
    <t>Terca Schouterden</t>
  </si>
  <si>
    <t>VL706</t>
  </si>
  <si>
    <t>Porotherm Wall Systems NV</t>
  </si>
  <si>
    <t>Desimpel Niel</t>
  </si>
  <si>
    <t>VL707</t>
  </si>
  <si>
    <t>Terca Tessenderlo</t>
  </si>
  <si>
    <t>VL709</t>
  </si>
  <si>
    <t>Wienerberger (Terca Zonnebeke nv)</t>
  </si>
  <si>
    <t>Terca Zonnebeke</t>
  </si>
  <si>
    <t>VL710</t>
  </si>
  <si>
    <t>Steenfabriek Heylen nv</t>
  </si>
  <si>
    <t>Steenfabriek Heylen</t>
  </si>
  <si>
    <t>VL711</t>
  </si>
  <si>
    <t>Desta nv</t>
  </si>
  <si>
    <t>Desta</t>
  </si>
  <si>
    <t>VL712</t>
  </si>
  <si>
    <t>Vandersanden Steenfabrieken nv</t>
  </si>
  <si>
    <t>Vandersanden - Spouwen</t>
  </si>
  <si>
    <t>VL713</t>
  </si>
  <si>
    <t>Vandersanden - Hekelgem</t>
  </si>
  <si>
    <t>VL714</t>
  </si>
  <si>
    <t>Vandersanden - Lanklaar</t>
  </si>
  <si>
    <t>VL715</t>
  </si>
  <si>
    <t>Wienerberger (Steenbakkerijen Ampe nv)</t>
  </si>
  <si>
    <t>Ampe</t>
  </si>
  <si>
    <t>VL716</t>
  </si>
  <si>
    <t>Steenfabrieken A. Nelissen-Haesen nv</t>
  </si>
  <si>
    <t>Steenfabrieken  A. Nelissen Haesen</t>
  </si>
  <si>
    <t>VL717</t>
  </si>
  <si>
    <t>Floren en Cie nv</t>
  </si>
  <si>
    <t>Floren en Cie</t>
  </si>
  <si>
    <t>VL718</t>
  </si>
  <si>
    <t>Steenbakkerijen Vande Moortel nv</t>
  </si>
  <si>
    <t>Vande Moortel</t>
  </si>
  <si>
    <t>VL719</t>
  </si>
  <si>
    <t>Scheerders Van Kerchove's Verenigde Fabrieken nv</t>
  </si>
  <si>
    <t>SVK</t>
  </si>
  <si>
    <t>VL720</t>
  </si>
  <si>
    <t>Wienerberger (Syndikaat Machiensteen II nv)</t>
  </si>
  <si>
    <t>Terca Rumst</t>
  </si>
  <si>
    <t>VL722</t>
  </si>
  <si>
    <t>Terca Steendorp</t>
  </si>
  <si>
    <t>VL723</t>
  </si>
  <si>
    <t>Dumoulin Bricks</t>
  </si>
  <si>
    <t>VL724</t>
  </si>
  <si>
    <t>Argex</t>
  </si>
  <si>
    <t>VL731</t>
  </si>
  <si>
    <t>Dakpannenfabriek Pottelberg</t>
  </si>
  <si>
    <t>VL751</t>
  </si>
  <si>
    <t>Keramo Steinzeug (Franco)</t>
  </si>
  <si>
    <t>Keramo Steinzeug</t>
  </si>
  <si>
    <t>VL790</t>
  </si>
  <si>
    <t>Unilin</t>
  </si>
  <si>
    <t>Unilin Wielsbeke</t>
  </si>
  <si>
    <t>VL802</t>
  </si>
  <si>
    <t>Unilin bvba</t>
  </si>
  <si>
    <t>Unilin Bospan</t>
  </si>
  <si>
    <t>VL803</t>
  </si>
  <si>
    <t>Unilin Flooring bvba</t>
  </si>
  <si>
    <t>Unilin Flooring - Unilin Decor</t>
  </si>
  <si>
    <t>VL804</t>
  </si>
  <si>
    <t>Linopan</t>
  </si>
  <si>
    <t>VL805</t>
  </si>
  <si>
    <t>Spano</t>
  </si>
  <si>
    <t>VL806</t>
  </si>
  <si>
    <t>Norbord nv</t>
  </si>
  <si>
    <t>Norbord</t>
  </si>
  <si>
    <t>VL807</t>
  </si>
  <si>
    <t>AGC Flat Glass Europe (Glaverbel nv/sa)</t>
  </si>
  <si>
    <t>AGC Flat Glass Europe Mol Plant</t>
  </si>
  <si>
    <t>VL901</t>
  </si>
  <si>
    <t>Pittsburgh Corning Europe nv</t>
  </si>
  <si>
    <t>Pittsburgh Corning Europe</t>
  </si>
  <si>
    <t>VL902</t>
  </si>
  <si>
    <t>Emgo nv</t>
  </si>
  <si>
    <t>Emgo</t>
  </si>
  <si>
    <t>VL903</t>
  </si>
  <si>
    <t>URSA Benelux bvba</t>
  </si>
  <si>
    <t>URSA Benelux</t>
  </si>
  <si>
    <t>VL904</t>
  </si>
  <si>
    <t>Saint-Gobain Gyproc Belgium</t>
  </si>
  <si>
    <t>BPB Belgium</t>
  </si>
  <si>
    <t>VL910</t>
  </si>
  <si>
    <t>Promat International nv</t>
  </si>
  <si>
    <t>Promat International</t>
  </si>
  <si>
    <t>VL911</t>
  </si>
  <si>
    <t>Eternit nv</t>
  </si>
  <si>
    <t>Eternit</t>
  </si>
  <si>
    <t>VL912</t>
  </si>
  <si>
    <t>Cimenteries CBR Cementbedrijven</t>
  </si>
  <si>
    <t>CBR Gent</t>
  </si>
  <si>
    <t>VL915</t>
  </si>
  <si>
    <t>Universitair Ziekenhuis Gent</t>
  </si>
  <si>
    <t>UZ Gent</t>
  </si>
  <si>
    <t>VL920</t>
  </si>
  <si>
    <t>Universitaire Ziekenhuizen K.U. Leuven</t>
  </si>
  <si>
    <t>UZ Gasthuisberg Leuven</t>
  </si>
  <si>
    <t>VL922</t>
  </si>
  <si>
    <t>The Brussels Airport Company</t>
  </si>
  <si>
    <t>Brussels  International Airport Company</t>
  </si>
  <si>
    <t>VL924</t>
  </si>
  <si>
    <t>Vlaamse Instelling voor Technologisch Onderzoek</t>
  </si>
  <si>
    <t>VITO</t>
  </si>
  <si>
    <t>VL926</t>
  </si>
  <si>
    <t>SCR-Sibelco</t>
  </si>
  <si>
    <t>Sibelco</t>
  </si>
  <si>
    <t>VL951</t>
  </si>
  <si>
    <t>Electrabel - Centrale Herdersbrug</t>
  </si>
  <si>
    <t>VLE01</t>
  </si>
  <si>
    <t>Electrabel - Centrale Ruien</t>
  </si>
  <si>
    <t>VLE02</t>
  </si>
  <si>
    <t>Electrabel - Langerbrugge</t>
  </si>
  <si>
    <t>VLE03</t>
  </si>
  <si>
    <t>Electrabel - Centrale Rodenhuize</t>
  </si>
  <si>
    <t>VLE04</t>
  </si>
  <si>
    <t>Electrabel - Centrale Aalst</t>
  </si>
  <si>
    <t>VLE05</t>
  </si>
  <si>
    <t>Electrabel - Centrale Kallo</t>
  </si>
  <si>
    <t>VLE06</t>
  </si>
  <si>
    <t>E ON Generation Belgium (Electrabel nv)</t>
  </si>
  <si>
    <t>Electrabel - Centrale Vilvoorde</t>
  </si>
  <si>
    <t>VLE07</t>
  </si>
  <si>
    <t>Electrabel - Centrale Drogenbos</t>
  </si>
  <si>
    <t>VLE08</t>
  </si>
  <si>
    <t>Electrabel - Centrale Mol</t>
  </si>
  <si>
    <t>VLE09</t>
  </si>
  <si>
    <t>Electrabel - Centrale Langerlo</t>
  </si>
  <si>
    <t>VLE10</t>
  </si>
  <si>
    <t>Lanxess - Electrabel</t>
  </si>
  <si>
    <t>VLE11</t>
  </si>
  <si>
    <t>Zandvliet Power nv</t>
  </si>
  <si>
    <t>Zandvliet-Power</t>
  </si>
  <si>
    <t>VLE12</t>
  </si>
  <si>
    <t>Electrabel - Turbojet Zeebrugge</t>
  </si>
  <si>
    <t>VLE14</t>
  </si>
  <si>
    <t>Electrabel - Turbojet Noordschote</t>
  </si>
  <si>
    <t>VLE15</t>
  </si>
  <si>
    <t>Electrabel - Turbojet Zedelgem</t>
  </si>
  <si>
    <t>VLE16</t>
  </si>
  <si>
    <t>Electrabel - Turbojet Zelzate</t>
  </si>
  <si>
    <t>VLE17</t>
  </si>
  <si>
    <t>Electrabel - Turbojet Aalter</t>
  </si>
  <si>
    <t>VLE18</t>
  </si>
  <si>
    <t>Electrabel - Turbojet Beerse</t>
  </si>
  <si>
    <t>VLE19</t>
  </si>
  <si>
    <t>EDF Luminus (S.P.E. nv/sa)</t>
  </si>
  <si>
    <t>SPE - Izegem</t>
  </si>
  <si>
    <t>VLE30</t>
  </si>
  <si>
    <t>SPE - Centrale Buitenring Wondelgem Gent</t>
  </si>
  <si>
    <t>VLE31</t>
  </si>
  <si>
    <t>SPE - Centrale Harelbeke</t>
  </si>
  <si>
    <t>VLE32</t>
  </si>
  <si>
    <t>SPE - Centrale Ham 68 Gent</t>
  </si>
  <si>
    <t>VLE33</t>
  </si>
  <si>
    <t>EDF Luminus (S.P.E.)</t>
  </si>
  <si>
    <t>SPE - Taminco</t>
  </si>
  <si>
    <t>VLE34</t>
  </si>
  <si>
    <t>Essent Energie Belgie nv</t>
  </si>
  <si>
    <t>Essent</t>
  </si>
  <si>
    <t>VLE40</t>
  </si>
  <si>
    <t>Fluxys</t>
  </si>
  <si>
    <t>Fluxys compressiestation Weelde</t>
  </si>
  <si>
    <t>VLE41</t>
  </si>
  <si>
    <t>Fluxys compressiestation Winksele</t>
  </si>
  <si>
    <t>VLE42</t>
  </si>
  <si>
    <t>Nuon Belgium</t>
  </si>
  <si>
    <t>Nuon</t>
  </si>
  <si>
    <t>VLE43</t>
  </si>
  <si>
    <t>Fluxys opslagstation Loenhout</t>
  </si>
  <si>
    <t>VLE44</t>
  </si>
  <si>
    <t>Fluxys peak shaving Dudzele</t>
  </si>
  <si>
    <t>VLE45</t>
  </si>
  <si>
    <t>Fluxys LNG</t>
  </si>
  <si>
    <t>Fluxys LNG-terminal</t>
  </si>
  <si>
    <t>VLE46</t>
  </si>
  <si>
    <t>Gassco AS (Statoil Belgium)</t>
  </si>
  <si>
    <t>Gassco AS - Zeepipe Terminal</t>
  </si>
  <si>
    <t>VLE47</t>
  </si>
  <si>
    <t>Interconnector Zeebrugge Terminal (Fluxys)</t>
  </si>
  <si>
    <t>Interconnector Zeebrugge</t>
  </si>
  <si>
    <t>VLE48</t>
  </si>
  <si>
    <t>T-Power</t>
  </si>
  <si>
    <t>VLE49</t>
  </si>
  <si>
    <t>Electrabel</t>
  </si>
  <si>
    <t>Electrabel - Knippegroen</t>
  </si>
  <si>
    <t>VLE50</t>
  </si>
  <si>
    <t>Electrabel - Lanxess Rubber</t>
  </si>
  <si>
    <t>VLE51</t>
  </si>
  <si>
    <t>Electrawinds Biostoom</t>
  </si>
  <si>
    <t>Electrawinds - Biostoom</t>
  </si>
  <si>
    <t>VLE60</t>
  </si>
  <si>
    <t>Electrawinds Biomassa</t>
  </si>
  <si>
    <t>Electrawinds - Biomassa</t>
  </si>
  <si>
    <t>VLE61</t>
  </si>
  <si>
    <t>Electrawinds Greenpower Oostende</t>
  </si>
  <si>
    <t>VLE65</t>
  </si>
  <si>
    <t>Tecoma bvba</t>
  </si>
  <si>
    <t>Tecoma (site Boortmalt)</t>
  </si>
  <si>
    <t>VLE66</t>
  </si>
  <si>
    <t>Energie Services Duffel</t>
  </si>
  <si>
    <t>VLE67</t>
  </si>
  <si>
    <t>Ahlstrom</t>
  </si>
  <si>
    <t>Ahlstrom Malmedy</t>
  </si>
  <si>
    <t>WAI001P103</t>
  </si>
  <si>
    <t>Akzo Nobel</t>
  </si>
  <si>
    <t>AKZO Nobel Ghlin</t>
  </si>
  <si>
    <t>WAI002P095</t>
  </si>
  <si>
    <t>SAPA RC Profiles</t>
  </si>
  <si>
    <t>SAPA RC Profiles Ghlin</t>
  </si>
  <si>
    <t>WAI003P048</t>
  </si>
  <si>
    <t>ArcelorMittal Belgium (Cockerill Sambre)</t>
  </si>
  <si>
    <t>ArcelorMittal Liège Upstream Cokerie Seraing</t>
  </si>
  <si>
    <t>WAI005P034</t>
  </si>
  <si>
    <t>ArcelorMittal Liège Upstream Aciérie LD+CC Chertal</t>
  </si>
  <si>
    <t>WAI007P064</t>
  </si>
  <si>
    <t>ArcelorMittal Liège Upstream Train à bandes Cherta</t>
  </si>
  <si>
    <t>WAI008P040</t>
  </si>
  <si>
    <t>ArcelorMittal Liège Upstream HFB Ougrée</t>
  </si>
  <si>
    <t>WAI009P036</t>
  </si>
  <si>
    <t>ArcelorMittal Liège Upstream Energie Ougrée</t>
  </si>
  <si>
    <t>WAI010P038</t>
  </si>
  <si>
    <t>ArcelorMittal Liège Upstream HF6 Seraing</t>
  </si>
  <si>
    <t>WAI011P037</t>
  </si>
  <si>
    <t>ArcelorMittal Liège Upstream Energie Seraing</t>
  </si>
  <si>
    <t>WAI012P039</t>
  </si>
  <si>
    <t>ArcelorMittal Liège Upstream Agglomération Seraing</t>
  </si>
  <si>
    <t>WAI013P035</t>
  </si>
  <si>
    <t>Idempapers (Arjo Wiggins)</t>
  </si>
  <si>
    <t>Arjo Wiggins Nivelles</t>
  </si>
  <si>
    <t>WAI014P077</t>
  </si>
  <si>
    <t>Arjo Wiggins Virginal</t>
  </si>
  <si>
    <t>WAI015P076</t>
  </si>
  <si>
    <t>Total Petrochemicals Feluy</t>
  </si>
  <si>
    <t>WAI016P086</t>
  </si>
  <si>
    <t xml:space="preserve">BASF Feluy </t>
  </si>
  <si>
    <t>WAI017P081</t>
  </si>
  <si>
    <t>Stemtex</t>
  </si>
  <si>
    <t>Stemtex Stembert</t>
  </si>
  <si>
    <t>WAI019P110</t>
  </si>
  <si>
    <t>Ineos Feluy (Innovene)</t>
  </si>
  <si>
    <t>Ineos Feluy</t>
  </si>
  <si>
    <t>WAI020P079</t>
  </si>
  <si>
    <t>Burgo</t>
  </si>
  <si>
    <t>Burgo Ardennes Harnoncourt</t>
  </si>
  <si>
    <t>WAI021P115</t>
  </si>
  <si>
    <t>Carmeuse</t>
  </si>
  <si>
    <t>Carmeuse Four à chaux Aisemont</t>
  </si>
  <si>
    <t>WAI023P013</t>
  </si>
  <si>
    <t>Carmeuse Four à chaux Moha</t>
  </si>
  <si>
    <t>WAI024P012</t>
  </si>
  <si>
    <t>Carmeuse Four à chaux Seilles</t>
  </si>
  <si>
    <t>WAI025P011</t>
  </si>
  <si>
    <t>Carsid</t>
  </si>
  <si>
    <t>Carsid Agglomération Marcinelle</t>
  </si>
  <si>
    <t>WAI026P056</t>
  </si>
  <si>
    <t>Carsid Aciérie Marcinelle</t>
  </si>
  <si>
    <t>WAI027P058</t>
  </si>
  <si>
    <t>Carsid HF4 Marcinelle</t>
  </si>
  <si>
    <t>WAI029P059</t>
  </si>
  <si>
    <t>Caterpillar</t>
  </si>
  <si>
    <t>Caterpillar Gosselies</t>
  </si>
  <si>
    <t>WAI030P098</t>
  </si>
  <si>
    <t>CBR Cimenterie Antoing</t>
  </si>
  <si>
    <t>WAI031P093</t>
  </si>
  <si>
    <t>CBR Cimenterie Harmignies</t>
  </si>
  <si>
    <t>WAI032P105</t>
  </si>
  <si>
    <t>CBR Cimenterie Lixhe</t>
  </si>
  <si>
    <t>WAI033P091</t>
  </si>
  <si>
    <t>CCB - Italcementi Group</t>
  </si>
  <si>
    <t>CCB Cimenterie Gaurain</t>
  </si>
  <si>
    <t>WAI034P080</t>
  </si>
  <si>
    <t>Chemviron Carbon</t>
  </si>
  <si>
    <t>Chemviron carbon Feluy</t>
  </si>
  <si>
    <t>WAI035P049</t>
  </si>
  <si>
    <t>CMI</t>
  </si>
  <si>
    <t xml:space="preserve">CMI S.A. Seraing </t>
  </si>
  <si>
    <t>WAI036P125</t>
  </si>
  <si>
    <t>De Poortere Frere sa</t>
  </si>
  <si>
    <t>De Poortere Freres SA Mouscron</t>
  </si>
  <si>
    <t>WAI037P094</t>
  </si>
  <si>
    <t>Wienerberger (Briqueteries de Peruwelz SA)</t>
  </si>
  <si>
    <t>Desimpel-Terca Peruwelz</t>
  </si>
  <si>
    <t>WAI039P121</t>
  </si>
  <si>
    <t>Wienerberger (Porotherm Wall Systems NV)</t>
  </si>
  <si>
    <t>Desimpel-Terca Wanlin</t>
  </si>
  <si>
    <t>WAI040P122</t>
  </si>
  <si>
    <t>Dolomies de Marche-les-Dames (Lhoist Namêche)</t>
  </si>
  <si>
    <t>Usine de Namêche</t>
  </si>
  <si>
    <t>WAI041P017</t>
  </si>
  <si>
    <t>Duferco La Louvière</t>
  </si>
  <si>
    <t>Duferco Aciérie électrique La Louvière</t>
  </si>
  <si>
    <t>WAI042P015</t>
  </si>
  <si>
    <t>Duferco Divers fours La Louvière</t>
  </si>
  <si>
    <t>WAI043P014</t>
  </si>
  <si>
    <t>Duferco Clabecq</t>
  </si>
  <si>
    <t>WAI044P071</t>
  </si>
  <si>
    <t>SA Carrières et fours à chaux Dumont Wautier</t>
  </si>
  <si>
    <t>Usine d'Hermalle</t>
  </si>
  <si>
    <t>WAI045P085</t>
  </si>
  <si>
    <t>Durobor</t>
  </si>
  <si>
    <t>Durobor Verre creux Soignies</t>
  </si>
  <si>
    <t>WAI046P114</t>
  </si>
  <si>
    <t>Edel</t>
  </si>
  <si>
    <t>Edel Grâce Hollogne</t>
  </si>
  <si>
    <t>WAI047P052</t>
  </si>
  <si>
    <t>Electrabel Amercoeur-Roux</t>
  </si>
  <si>
    <t>WAI048P029</t>
  </si>
  <si>
    <t>Electrabel Baudour</t>
  </si>
  <si>
    <t>WAI049P025</t>
  </si>
  <si>
    <t>Electrabel Flemalle</t>
  </si>
  <si>
    <t>WAI050P024</t>
  </si>
  <si>
    <t>Electrabel Bressoux</t>
  </si>
  <si>
    <t>WAI051P026</t>
  </si>
  <si>
    <t>Electrabel Turbo Jet back up Turon</t>
  </si>
  <si>
    <t>WAI052P033</t>
  </si>
  <si>
    <t>Electrabel Turbo Jet back up Cierreux</t>
  </si>
  <si>
    <t>WAI053P032</t>
  </si>
  <si>
    <t>Electrabel Turbo Jet back up Deux Acren</t>
  </si>
  <si>
    <t>WAI054P031</t>
  </si>
  <si>
    <t>Electrabel Monceau</t>
  </si>
  <si>
    <t>WAI055P028</t>
  </si>
  <si>
    <t>CNT Centrale Nucléaire Tihange</t>
  </si>
  <si>
    <t>WAI056P027</t>
  </si>
  <si>
    <t>Elwood Steel</t>
  </si>
  <si>
    <t>Elwood Steel Seraing</t>
  </si>
  <si>
    <t>WAI058P069</t>
  </si>
  <si>
    <t>Exxonmobil</t>
  </si>
  <si>
    <t>Exxonmobil Virton</t>
  </si>
  <si>
    <t>WAI059P070</t>
  </si>
  <si>
    <t>Ferrero</t>
  </si>
  <si>
    <t>Ferrero Arlon</t>
  </si>
  <si>
    <t>WAI060P116</t>
  </si>
  <si>
    <t>FN Herstal</t>
  </si>
  <si>
    <t>FN Herstal Herstal</t>
  </si>
  <si>
    <t>WAI061P092</t>
  </si>
  <si>
    <t>AGC Flat Glass Europe Verre plat Moustier</t>
  </si>
  <si>
    <t>WAI062P063</t>
  </si>
  <si>
    <t>AGC Flat Glass Roux</t>
  </si>
  <si>
    <t>WAI063P120</t>
  </si>
  <si>
    <t>Gruppo Cordenons</t>
  </si>
  <si>
    <t>Gruppo Cordenons Malmedy</t>
  </si>
  <si>
    <t>WAI065P001</t>
  </si>
  <si>
    <t>GlaxoSmithKline Biologicals Rixensart</t>
  </si>
  <si>
    <t>GSK Rixensart</t>
  </si>
  <si>
    <t>WAI066P108</t>
  </si>
  <si>
    <t>Holcim</t>
  </si>
  <si>
    <t>Holcim Cimenterie Obourg</t>
  </si>
  <si>
    <t>WAI067P072</t>
  </si>
  <si>
    <t>Industeel</t>
  </si>
  <si>
    <t>Industeel Acierie Electrique</t>
  </si>
  <si>
    <t>WAI068P102</t>
  </si>
  <si>
    <t>InBev Belgium Jupille</t>
  </si>
  <si>
    <t>WAI069P083</t>
  </si>
  <si>
    <t>Yara Tertre (Kemira Growhow)</t>
  </si>
  <si>
    <t>Yara Tertre</t>
  </si>
  <si>
    <t>WAI070P055</t>
  </si>
  <si>
    <t>Knauf</t>
  </si>
  <si>
    <t>Knauf Visé</t>
  </si>
  <si>
    <t>WAI071P006</t>
  </si>
  <si>
    <t>Lhoist Jemelle</t>
  </si>
  <si>
    <t>Usine de On</t>
  </si>
  <si>
    <t>WAI074P099</t>
  </si>
  <si>
    <t>PinguinLutosa Foods (Van den Broeke - Lutosa)</t>
  </si>
  <si>
    <t>Lutosa Leuze-en-Hainaut</t>
  </si>
  <si>
    <t>WAI075P113</t>
  </si>
  <si>
    <t>MACtac Europe</t>
  </si>
  <si>
    <t>Mactac Soignies</t>
  </si>
  <si>
    <t>WAI076P007</t>
  </si>
  <si>
    <t>Magotteaux</t>
  </si>
  <si>
    <t>Magotteaux Vaux-sur-Chevremont</t>
  </si>
  <si>
    <t>WAI077P075</t>
  </si>
  <si>
    <t>MD Manufacture du Verre Joseph</t>
  </si>
  <si>
    <t>Manufacture de verre Verre creux Ghlin</t>
  </si>
  <si>
    <t>WAI078P101</t>
  </si>
  <si>
    <t>Mydibel</t>
  </si>
  <si>
    <t>Mydibel Mouscron</t>
  </si>
  <si>
    <t>WAI080P118</t>
  </si>
  <si>
    <t>Gerresheimer Verrerie de Momignies</t>
  </si>
  <si>
    <t>Gerresheimer Momignies</t>
  </si>
  <si>
    <t>WAI082P019</t>
  </si>
  <si>
    <t>Onduline</t>
  </si>
  <si>
    <t>Onduline Petit Rechain</t>
  </si>
  <si>
    <t>WAI083P096</t>
  </si>
  <si>
    <t>3B-Fibreglass (Owens Corning Composites sprl)</t>
  </si>
  <si>
    <t>3B-Fibreglass Battice</t>
  </si>
  <si>
    <t>WAI084P018</t>
  </si>
  <si>
    <t>GALVA Flémalle</t>
  </si>
  <si>
    <t>WAI085P043</t>
  </si>
  <si>
    <t>Briqueteries De Ploegsteert</t>
  </si>
  <si>
    <t>Ploegsteert Barry</t>
  </si>
  <si>
    <t>WAI086P068</t>
  </si>
  <si>
    <t>Ploegsteert Site Afma Ploegsteert</t>
  </si>
  <si>
    <t>WAI087P066</t>
  </si>
  <si>
    <t>Ploegsteert Site Bristal Ploegsteert</t>
  </si>
  <si>
    <t>WAI088P066</t>
  </si>
  <si>
    <t>Ploegsteert Warneton (La Lys)</t>
  </si>
  <si>
    <t>WAI089P067</t>
  </si>
  <si>
    <t>Prayon Engis</t>
  </si>
  <si>
    <t>WAI090P074</t>
  </si>
  <si>
    <t>Belref Refractories (Preiss-Daimler Refractories SA)</t>
  </si>
  <si>
    <t>Preiss-Daimler Refractories SA</t>
  </si>
  <si>
    <t>WAI091P089</t>
  </si>
  <si>
    <t>BENEO-Orafti (Oreye)</t>
  </si>
  <si>
    <t>Raf notre Dame Orafti Oreye</t>
  </si>
  <si>
    <t>WAI092P097</t>
  </si>
  <si>
    <t>Riva</t>
  </si>
  <si>
    <t>Riva Aciérie électrique Thy Marcinelle</t>
  </si>
  <si>
    <t>WAI094P082</t>
  </si>
  <si>
    <t>Laminoir du Ruau</t>
  </si>
  <si>
    <t>Ruau Laminoir à chaud Monceau</t>
  </si>
  <si>
    <t>WAI096P119</t>
  </si>
  <si>
    <t>Saint Gobain</t>
  </si>
  <si>
    <t>St Gobain Verre plat Auvelais</t>
  </si>
  <si>
    <t>WAI097P100</t>
  </si>
  <si>
    <t>Saint Roch</t>
  </si>
  <si>
    <t>Saint Roch Couvin</t>
  </si>
  <si>
    <t>WAI098P107</t>
  </si>
  <si>
    <t>SCA Hygiène Products</t>
  </si>
  <si>
    <t>SCA hygiene products Stembert</t>
  </si>
  <si>
    <t>WAI099P008</t>
  </si>
  <si>
    <t>Segal</t>
  </si>
  <si>
    <t>Segal Ivoz Ramet</t>
  </si>
  <si>
    <t>WAI100P073</t>
  </si>
  <si>
    <t>Solarec</t>
  </si>
  <si>
    <t>Solarec Recogne</t>
  </si>
  <si>
    <t>WAI103P054</t>
  </si>
  <si>
    <t>Solvic sa</t>
  </si>
  <si>
    <t>Solvay Jemeppe</t>
  </si>
  <si>
    <t>WAI104P009</t>
  </si>
  <si>
    <t>Sonaca</t>
  </si>
  <si>
    <t>Sonaca Gosselies</t>
  </si>
  <si>
    <t>WAI106P106</t>
  </si>
  <si>
    <t>Spa Monopole sa</t>
  </si>
  <si>
    <t>Spa monopole Spa</t>
  </si>
  <si>
    <t>WAI107P010</t>
  </si>
  <si>
    <t>Spanolux sa</t>
  </si>
  <si>
    <t>Spanolux Vielsam</t>
  </si>
  <si>
    <t>WAI108P020</t>
  </si>
  <si>
    <t>SPE Seraing</t>
  </si>
  <si>
    <t>WAI109P104</t>
  </si>
  <si>
    <t>SPE Angleur TGV1</t>
  </si>
  <si>
    <t>WAI110P016</t>
  </si>
  <si>
    <t>SPE Moncin Seraing</t>
  </si>
  <si>
    <t>WAI111P021</t>
  </si>
  <si>
    <t>Iscal Sugar sa</t>
  </si>
  <si>
    <t>Sucrerie de Fontenoy</t>
  </si>
  <si>
    <t>WAI113P084</t>
  </si>
  <si>
    <t>Terca Warneton</t>
  </si>
  <si>
    <t>WAI114P123</t>
  </si>
  <si>
    <t>Terca Ghlin</t>
  </si>
  <si>
    <t>WAI115P124</t>
  </si>
  <si>
    <t>Raffinerie Tirlemontoise Brugelette</t>
  </si>
  <si>
    <t>WAI117P003</t>
  </si>
  <si>
    <t>Raffinerie Tirlemontoise Hollogne</t>
  </si>
  <si>
    <t>WAI118P002</t>
  </si>
  <si>
    <t>Raffinerie Tirlemontoise Longchamps</t>
  </si>
  <si>
    <t>WAI120P004</t>
  </si>
  <si>
    <t>Raffinerie Tirlemontoise Wanze</t>
  </si>
  <si>
    <t>WAI121P005</t>
  </si>
  <si>
    <t>UCB Pharma</t>
  </si>
  <si>
    <t>UCB Braine L'Alleud</t>
  </si>
  <si>
    <t>WAI123P062</t>
  </si>
  <si>
    <t>Dalkia</t>
  </si>
  <si>
    <t>Dalkia (site de UCL) Louvain-la-Neuve</t>
  </si>
  <si>
    <t>WAI124P065</t>
  </si>
  <si>
    <t>Université de Liège</t>
  </si>
  <si>
    <t>WAI125P111</t>
  </si>
  <si>
    <t>Walhorn</t>
  </si>
  <si>
    <t>WAI126P050</t>
  </si>
  <si>
    <t>Cosucra Groupe Warcoing (Industrie)</t>
  </si>
  <si>
    <t>Warcoing industrie</t>
  </si>
  <si>
    <t>WAI127P023</t>
  </si>
  <si>
    <t>Fluxys nv Yolande</t>
  </si>
  <si>
    <t>Fluxys Berneau</t>
  </si>
  <si>
    <t>WAI129P112</t>
  </si>
  <si>
    <t>Tuileries du Hainaut Mouscron</t>
  </si>
  <si>
    <t>WAI132P090</t>
  </si>
  <si>
    <t>Ugine &amp; ALZ Site de Carinox Aciérie électrique</t>
  </si>
  <si>
    <t>WAI133P047</t>
  </si>
  <si>
    <t>Dalkia (Sedilec)</t>
  </si>
  <si>
    <t>SEDILEC UCL</t>
  </si>
  <si>
    <t>WAI137P087</t>
  </si>
  <si>
    <t>Solvay/Electrabel Cogénération Jemeppe</t>
  </si>
  <si>
    <t>WAI138P030</t>
  </si>
  <si>
    <t>GlaxoSmithKline Biologicals Wavre</t>
  </si>
  <si>
    <t>GSK Wavre</t>
  </si>
  <si>
    <t>WAI140P109</t>
  </si>
  <si>
    <t>ArcelorMittal - Stainless Belgium Châtelet TLB</t>
  </si>
  <si>
    <t>WAI141P047</t>
  </si>
  <si>
    <t>Carsid (Chindemi)</t>
  </si>
  <si>
    <t>Carsid Cokerie Charleroi Rectif</t>
  </si>
  <si>
    <t>WAI142P057</t>
  </si>
  <si>
    <t>Carsid Autoproduction Charleroi Rectif</t>
  </si>
  <si>
    <t>WAI143P060</t>
  </si>
  <si>
    <t>Techspace Aéro S.A.</t>
  </si>
  <si>
    <t>Techspace Aéro Milmort</t>
  </si>
  <si>
    <t>WAI145P078</t>
  </si>
  <si>
    <t>Ferblatil Recuit continu</t>
  </si>
  <si>
    <t>WAI146P042</t>
  </si>
  <si>
    <t>Recuit de Kessales Jemeppe sur Meuse</t>
  </si>
  <si>
    <t>WAI147P041</t>
  </si>
  <si>
    <t>GALVA VII Ivoz Ramet</t>
  </si>
  <si>
    <t>WAI148P044</t>
  </si>
  <si>
    <t>Revêtement organique Ivoz Ramet</t>
  </si>
  <si>
    <t>WAI149P045</t>
  </si>
  <si>
    <t>EUROGAL GALVA Ivoz Ramet</t>
  </si>
  <si>
    <t>WAI150P046</t>
  </si>
  <si>
    <t>GSK Rixensart 2</t>
  </si>
  <si>
    <t>WAI166P051</t>
  </si>
  <si>
    <t>ArcelorMittal Ringmill (Cockerill Forges Et Ringmill Cfr sa)</t>
  </si>
  <si>
    <t>Cockerill Forges et Ringmill - CFR - SA Seraing</t>
  </si>
  <si>
    <t>WAI169P053</t>
  </si>
  <si>
    <t>Kalbelwerk Eupen AG</t>
  </si>
  <si>
    <t>Kabelwerk Eupen - AG Eupen</t>
  </si>
  <si>
    <t>WAI170P022</t>
  </si>
  <si>
    <t>Solar Turbines</t>
  </si>
  <si>
    <t>SOLAR Turbines</t>
  </si>
  <si>
    <t>WAI171P088</t>
  </si>
  <si>
    <t>Gramybel</t>
  </si>
  <si>
    <t>Gramybel Mouscron</t>
  </si>
  <si>
    <t>WAI172P117</t>
  </si>
  <si>
    <t>Biowanze</t>
  </si>
  <si>
    <t>WAI200P126</t>
  </si>
  <si>
    <t>I.B.V et Cie</t>
  </si>
  <si>
    <t>IBV_Vielsalm</t>
  </si>
  <si>
    <t>WAI202P128</t>
  </si>
  <si>
    <t>RENOGEN</t>
  </si>
  <si>
    <t>WAI203P129</t>
  </si>
  <si>
    <t>Marcinelle Energie</t>
  </si>
  <si>
    <t>Centrale C.C.G.T. Marcinelle Energie</t>
  </si>
  <si>
    <t>WAI204P130</t>
  </si>
  <si>
    <t>RECYBOIS S.A.</t>
  </si>
  <si>
    <t>Recybois_Latour</t>
  </si>
  <si>
    <t>WAI207P133</t>
  </si>
  <si>
    <t>ERDA (Energie Renouvelable Des Ardennes)</t>
  </si>
  <si>
    <t>Erda_Bertrix</t>
  </si>
  <si>
    <t>WAI210P136</t>
  </si>
  <si>
    <t>allocation</t>
  </si>
  <si>
    <t>emissions</t>
  </si>
  <si>
    <t>surrendered</t>
  </si>
  <si>
    <t>BR</t>
  </si>
  <si>
    <t>VL</t>
  </si>
  <si>
    <t>WA</t>
  </si>
  <si>
    <t>BE</t>
  </si>
  <si>
    <t>Toegewezen emissierechten in 2008</t>
  </si>
  <si>
    <t>Toegewezen emissierechten in 2009</t>
  </si>
  <si>
    <t>Toegewezen emissierechten in 2010</t>
  </si>
  <si>
    <t>Toegewezen emissierechten in 2011</t>
  </si>
  <si>
    <t>Toegewezen emissierechten in 2012</t>
  </si>
  <si>
    <t>SUR. CER</t>
  </si>
  <si>
    <t>CER/ERU part of surrender</t>
  </si>
  <si>
    <t>SUR. ERU FROM AAU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</si>
</sst>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rgb="FF80808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name val="Arial"/>
    </font>
    <font>
      <sz val="10"/>
      <name val="Dialog"/>
    </font>
    <font>
      <sz val="10"/>
      <color rgb="FF000000"/>
      <name val="Calibri"/>
      <family val="2"/>
    </font>
    <font>
      <sz val="8"/>
      <name val="Arial"/>
      <family val="2"/>
    </font>
    <font>
      <b/>
      <sz val="10"/>
      <color rgb="FF000000"/>
      <name val="Calibri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E4DFEC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9FF33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9FF66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67">
    <xf numFmtId="0" fontId="0" fillId="0" borderId="0" xfId="0"/>
    <xf numFmtId="0" fontId="3" fillId="0" borderId="0" xfId="0" applyFont="1" applyFill="1" applyBorder="1"/>
    <xf numFmtId="0" fontId="3" fillId="0" borderId="1" xfId="0" applyFont="1" applyFill="1" applyBorder="1"/>
    <xf numFmtId="0" fontId="8" fillId="0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/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3" fontId="5" fillId="0" borderId="14" xfId="0" applyNumberFormat="1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17" xfId="0" applyNumberFormat="1" applyFont="1" applyFill="1" applyBorder="1"/>
    <xf numFmtId="3" fontId="3" fillId="0" borderId="16" xfId="0" applyNumberFormat="1" applyFont="1" applyFill="1" applyBorder="1"/>
    <xf numFmtId="3" fontId="4" fillId="0" borderId="18" xfId="0" applyNumberFormat="1" applyFont="1" applyFill="1" applyBorder="1"/>
    <xf numFmtId="3" fontId="4" fillId="0" borderId="16" xfId="0" applyNumberFormat="1" applyFont="1" applyFill="1" applyBorder="1"/>
    <xf numFmtId="3" fontId="4" fillId="0" borderId="19" xfId="0" applyNumberFormat="1" applyFont="1" applyFill="1" applyBorder="1"/>
    <xf numFmtId="3" fontId="5" fillId="0" borderId="20" xfId="0" applyNumberFormat="1" applyFont="1" applyFill="1" applyBorder="1"/>
    <xf numFmtId="3" fontId="5" fillId="0" borderId="21" xfId="0" applyNumberFormat="1" applyFont="1" applyFill="1" applyBorder="1"/>
    <xf numFmtId="0" fontId="3" fillId="0" borderId="22" xfId="0" applyFont="1" applyFill="1" applyBorder="1"/>
    <xf numFmtId="3" fontId="3" fillId="0" borderId="23" xfId="0" applyNumberFormat="1" applyFont="1" applyFill="1" applyBorder="1"/>
    <xf numFmtId="3" fontId="3" fillId="0" borderId="22" xfId="0" applyNumberFormat="1" applyFont="1" applyFill="1" applyBorder="1"/>
    <xf numFmtId="3" fontId="3" fillId="0" borderId="24" xfId="0" applyNumberFormat="1" applyFont="1" applyFill="1" applyBorder="1"/>
    <xf numFmtId="3" fontId="5" fillId="0" borderId="25" xfId="0" applyNumberFormat="1" applyFont="1" applyFill="1" applyBorder="1"/>
    <xf numFmtId="3" fontId="5" fillId="0" borderId="26" xfId="0" applyNumberFormat="1" applyFont="1" applyFill="1" applyBorder="1"/>
    <xf numFmtId="0" fontId="3" fillId="0" borderId="27" xfId="0" applyFont="1" applyFill="1" applyBorder="1"/>
    <xf numFmtId="3" fontId="3" fillId="0" borderId="28" xfId="0" applyNumberFormat="1" applyFont="1" applyFill="1" applyBorder="1"/>
    <xf numFmtId="3" fontId="5" fillId="0" borderId="29" xfId="0" applyNumberFormat="1" applyFont="1" applyFill="1" applyBorder="1"/>
    <xf numFmtId="3" fontId="5" fillId="0" borderId="30" xfId="0" applyNumberFormat="1" applyFont="1" applyFill="1" applyBorder="1"/>
    <xf numFmtId="0" fontId="3" fillId="0" borderId="31" xfId="0" applyFont="1" applyFill="1" applyBorder="1"/>
    <xf numFmtId="3" fontId="3" fillId="0" borderId="13" xfId="0" applyNumberFormat="1" applyFont="1" applyFill="1" applyBorder="1"/>
    <xf numFmtId="3" fontId="3" fillId="0" borderId="31" xfId="0" applyNumberFormat="1" applyFont="1" applyFill="1" applyBorder="1"/>
    <xf numFmtId="3" fontId="3" fillId="0" borderId="32" xfId="0" applyNumberFormat="1" applyFont="1" applyFill="1" applyBorder="1"/>
    <xf numFmtId="3" fontId="5" fillId="0" borderId="14" xfId="0" applyNumberFormat="1" applyFont="1" applyFill="1" applyBorder="1"/>
    <xf numFmtId="3" fontId="5" fillId="0" borderId="15" xfId="0" applyNumberFormat="1" applyFont="1" applyFill="1" applyBorder="1"/>
    <xf numFmtId="0" fontId="3" fillId="0" borderId="6" xfId="0" applyFont="1" applyFill="1" applyBorder="1"/>
    <xf numFmtId="0" fontId="4" fillId="0" borderId="33" xfId="0" applyFont="1" applyFill="1" applyBorder="1"/>
    <xf numFmtId="0" fontId="3" fillId="0" borderId="34" xfId="0" applyFont="1" applyFill="1" applyBorder="1"/>
    <xf numFmtId="0" fontId="3" fillId="0" borderId="35" xfId="0" applyFont="1" applyFill="1" applyBorder="1"/>
    <xf numFmtId="3" fontId="4" fillId="0" borderId="10" xfId="0" applyNumberFormat="1" applyFont="1" applyFill="1" applyBorder="1"/>
    <xf numFmtId="3" fontId="3" fillId="0" borderId="35" xfId="0" applyNumberFormat="1" applyFont="1" applyFill="1" applyBorder="1"/>
    <xf numFmtId="3" fontId="3" fillId="0" borderId="36" xfId="0" applyNumberFormat="1" applyFont="1" applyFill="1" applyBorder="1"/>
    <xf numFmtId="0" fontId="3" fillId="0" borderId="8" xfId="0" applyFont="1" applyFill="1" applyBorder="1"/>
    <xf numFmtId="3" fontId="4" fillId="0" borderId="37" xfId="0" applyNumberFormat="1" applyFont="1" applyFill="1" applyBorder="1"/>
    <xf numFmtId="3" fontId="3" fillId="0" borderId="38" xfId="0" applyNumberFormat="1" applyFont="1" applyFill="1" applyBorder="1"/>
    <xf numFmtId="0" fontId="3" fillId="0" borderId="39" xfId="0" applyFont="1" applyFill="1" applyBorder="1"/>
    <xf numFmtId="3" fontId="4" fillId="0" borderId="25" xfId="0" applyNumberFormat="1" applyFont="1" applyFill="1" applyBorder="1"/>
    <xf numFmtId="3" fontId="3" fillId="0" borderId="39" xfId="0" applyNumberFormat="1" applyFont="1" applyFill="1" applyBorder="1"/>
    <xf numFmtId="3" fontId="3" fillId="0" borderId="40" xfId="0" applyNumberFormat="1" applyFont="1" applyFill="1" applyBorder="1"/>
    <xf numFmtId="0" fontId="3" fillId="0" borderId="41" xfId="0" applyFont="1" applyFill="1" applyBorder="1"/>
    <xf numFmtId="0" fontId="3" fillId="0" borderId="42" xfId="0" applyFont="1" applyFill="1" applyBorder="1"/>
    <xf numFmtId="3" fontId="4" fillId="0" borderId="43" xfId="0" applyNumberFormat="1" applyFont="1" applyFill="1" applyBorder="1"/>
    <xf numFmtId="3" fontId="3" fillId="0" borderId="42" xfId="0" applyNumberFormat="1" applyFont="1" applyFill="1" applyBorder="1"/>
    <xf numFmtId="3" fontId="3" fillId="0" borderId="44" xfId="0" applyNumberFormat="1" applyFont="1" applyFill="1" applyBorder="1"/>
    <xf numFmtId="0" fontId="3" fillId="0" borderId="45" xfId="0" applyFont="1" applyFill="1" applyBorder="1"/>
    <xf numFmtId="3" fontId="4" fillId="0" borderId="20" xfId="0" applyNumberFormat="1" applyFont="1" applyFill="1" applyBorder="1"/>
    <xf numFmtId="3" fontId="3" fillId="0" borderId="1" xfId="0" applyNumberFormat="1" applyFont="1" applyFill="1" applyBorder="1"/>
    <xf numFmtId="3" fontId="3" fillId="0" borderId="46" xfId="0" applyNumberFormat="1" applyFont="1" applyFill="1" applyBorder="1"/>
    <xf numFmtId="0" fontId="8" fillId="0" borderId="0" xfId="0" applyFont="1" applyFill="1" applyBorder="1"/>
    <xf numFmtId="0" fontId="4" fillId="0" borderId="47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center" vertical="center"/>
    </xf>
    <xf numFmtId="0" fontId="3" fillId="0" borderId="48" xfId="0" quotePrefix="1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/>
    </xf>
    <xf numFmtId="164" fontId="3" fillId="0" borderId="0" xfId="1" applyNumberFormat="1" applyFont="1" applyFill="1" applyBorder="1"/>
    <xf numFmtId="0" fontId="4" fillId="0" borderId="55" xfId="0" applyFont="1" applyFill="1" applyBorder="1" applyAlignment="1">
      <alignment horizontal="center"/>
    </xf>
    <xf numFmtId="0" fontId="3" fillId="0" borderId="51" xfId="0" applyFont="1" applyFill="1" applyBorder="1"/>
    <xf numFmtId="0" fontId="3" fillId="0" borderId="57" xfId="0" applyFont="1" applyFill="1" applyBorder="1"/>
    <xf numFmtId="0" fontId="3" fillId="0" borderId="55" xfId="0" applyFont="1" applyFill="1" applyBorder="1"/>
    <xf numFmtId="0" fontId="4" fillId="0" borderId="47" xfId="0" applyFont="1" applyFill="1" applyBorder="1" applyAlignment="1">
      <alignment horizontal="left"/>
    </xf>
    <xf numFmtId="3" fontId="7" fillId="0" borderId="16" xfId="0" applyNumberFormat="1" applyFont="1" applyFill="1" applyBorder="1"/>
    <xf numFmtId="0" fontId="7" fillId="0" borderId="48" xfId="0" applyFont="1" applyFill="1" applyBorder="1"/>
    <xf numFmtId="0" fontId="6" fillId="0" borderId="0" xfId="0" applyFont="1" applyFill="1" applyBorder="1"/>
    <xf numFmtId="3" fontId="3" fillId="4" borderId="3" xfId="0" applyNumberFormat="1" applyFont="1" applyFill="1" applyBorder="1"/>
    <xf numFmtId="9" fontId="3" fillId="0" borderId="52" xfId="1" applyFont="1" applyFill="1" applyBorder="1" applyAlignment="1">
      <alignment horizontal="center" vertical="top"/>
    </xf>
    <xf numFmtId="3" fontId="3" fillId="5" borderId="51" xfId="0" applyNumberFormat="1" applyFont="1" applyFill="1" applyBorder="1"/>
    <xf numFmtId="3" fontId="3" fillId="3" borderId="53" xfId="0" applyNumberFormat="1" applyFont="1" applyFill="1" applyBorder="1"/>
    <xf numFmtId="3" fontId="3" fillId="3" borderId="4" xfId="1" applyNumberFormat="1" applyFont="1" applyFill="1" applyBorder="1"/>
    <xf numFmtId="3" fontId="3" fillId="3" borderId="54" xfId="0" applyNumberFormat="1" applyFont="1" applyFill="1" applyBorder="1"/>
    <xf numFmtId="3" fontId="3" fillId="3" borderId="4" xfId="0" applyNumberFormat="1" applyFont="1" applyFill="1" applyBorder="1"/>
    <xf numFmtId="3" fontId="3" fillId="3" borderId="52" xfId="0" applyNumberFormat="1" applyFont="1" applyFill="1" applyBorder="1"/>
    <xf numFmtId="3" fontId="3" fillId="4" borderId="45" xfId="0" applyNumberFormat="1" applyFont="1" applyFill="1" applyBorder="1"/>
    <xf numFmtId="9" fontId="3" fillId="0" borderId="46" xfId="1" applyFont="1" applyFill="1" applyBorder="1" applyAlignment="1">
      <alignment horizontal="center" vertical="top"/>
    </xf>
    <xf numFmtId="3" fontId="3" fillId="5" borderId="55" xfId="0" applyNumberFormat="1" applyFont="1" applyFill="1" applyBorder="1"/>
    <xf numFmtId="3" fontId="3" fillId="3" borderId="19" xfId="0" applyNumberFormat="1" applyFont="1" applyFill="1" applyBorder="1"/>
    <xf numFmtId="3" fontId="3" fillId="3" borderId="1" xfId="1" applyNumberFormat="1" applyFont="1" applyFill="1" applyBorder="1"/>
    <xf numFmtId="3" fontId="3" fillId="3" borderId="56" xfId="0" applyNumberFormat="1" applyFont="1" applyFill="1" applyBorder="1"/>
    <xf numFmtId="3" fontId="3" fillId="3" borderId="1" xfId="0" applyNumberFormat="1" applyFont="1" applyFill="1" applyBorder="1"/>
    <xf numFmtId="3" fontId="3" fillId="3" borderId="46" xfId="0" applyNumberFormat="1" applyFont="1" applyFill="1" applyBorder="1"/>
    <xf numFmtId="3" fontId="3" fillId="4" borderId="8" xfId="0" applyNumberFormat="1" applyFont="1" applyFill="1" applyBorder="1"/>
    <xf numFmtId="3" fontId="3" fillId="0" borderId="38" xfId="1" applyNumberFormat="1" applyFont="1" applyFill="1" applyBorder="1" applyAlignment="1">
      <alignment horizontal="right" vertical="top"/>
    </xf>
    <xf numFmtId="3" fontId="3" fillId="5" borderId="57" xfId="0" applyNumberFormat="1" applyFont="1" applyFill="1" applyBorder="1"/>
    <xf numFmtId="3" fontId="3" fillId="3" borderId="58" xfId="0" applyNumberFormat="1" applyFont="1" applyFill="1" applyBorder="1"/>
    <xf numFmtId="3" fontId="3" fillId="3" borderId="0" xfId="1" applyNumberFormat="1" applyFont="1" applyFill="1" applyBorder="1"/>
    <xf numFmtId="3" fontId="3" fillId="3" borderId="59" xfId="0" applyNumberFormat="1" applyFont="1" applyFill="1" applyBorder="1"/>
    <xf numFmtId="3" fontId="3" fillId="3" borderId="0" xfId="0" applyNumberFormat="1" applyFont="1" applyFill="1" applyBorder="1"/>
    <xf numFmtId="3" fontId="3" fillId="3" borderId="38" xfId="0" applyNumberFormat="1" applyFont="1" applyFill="1" applyBorder="1"/>
    <xf numFmtId="3" fontId="3" fillId="0" borderId="46" xfId="1" applyNumberFormat="1" applyFont="1" applyFill="1" applyBorder="1" applyAlignment="1">
      <alignment horizontal="right" vertical="top"/>
    </xf>
    <xf numFmtId="3" fontId="4" fillId="4" borderId="16" xfId="0" applyNumberFormat="1" applyFont="1" applyFill="1" applyBorder="1"/>
    <xf numFmtId="3" fontId="4" fillId="0" borderId="46" xfId="0" applyNumberFormat="1" applyFont="1" applyFill="1" applyBorder="1"/>
    <xf numFmtId="3" fontId="4" fillId="5" borderId="47" xfId="0" applyNumberFormat="1" applyFont="1" applyFill="1" applyBorder="1"/>
    <xf numFmtId="3" fontId="4" fillId="3" borderId="17" xfId="0" applyNumberFormat="1" applyFont="1" applyFill="1" applyBorder="1"/>
    <xf numFmtId="3" fontId="3" fillId="3" borderId="49" xfId="1" applyNumberFormat="1" applyFont="1" applyFill="1" applyBorder="1"/>
    <xf numFmtId="3" fontId="3" fillId="3" borderId="50" xfId="0" applyNumberFormat="1" applyFont="1" applyFill="1" applyBorder="1"/>
    <xf numFmtId="3" fontId="3" fillId="3" borderId="49" xfId="0" applyNumberFormat="1" applyFont="1" applyFill="1" applyBorder="1"/>
    <xf numFmtId="3" fontId="3" fillId="3" borderId="48" xfId="0" applyNumberFormat="1" applyFont="1" applyFill="1" applyBorder="1"/>
    <xf numFmtId="0" fontId="4" fillId="0" borderId="16" xfId="0" applyFont="1" applyFill="1" applyBorder="1"/>
    <xf numFmtId="0" fontId="2" fillId="0" borderId="0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6" borderId="48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vertical="top"/>
    </xf>
    <xf numFmtId="0" fontId="11" fillId="0" borderId="25" xfId="0" applyFont="1" applyFill="1" applyBorder="1" applyAlignment="1">
      <alignment vertical="top"/>
    </xf>
    <xf numFmtId="0" fontId="11" fillId="7" borderId="25" xfId="0" applyFont="1" applyFill="1" applyBorder="1" applyAlignment="1">
      <alignment vertical="top"/>
    </xf>
    <xf numFmtId="0" fontId="11" fillId="8" borderId="25" xfId="0" applyFont="1" applyFill="1" applyBorder="1" applyAlignment="1">
      <alignment vertical="top"/>
    </xf>
    <xf numFmtId="0" fontId="11" fillId="0" borderId="61" xfId="0" applyFont="1" applyFill="1" applyBorder="1" applyAlignment="1">
      <alignment vertical="top"/>
    </xf>
    <xf numFmtId="3" fontId="12" fillId="9" borderId="62" xfId="0" applyNumberFormat="1" applyFont="1" applyFill="1" applyBorder="1" applyAlignment="1">
      <alignment horizontal="right" vertical="top"/>
    </xf>
    <xf numFmtId="3" fontId="12" fillId="10" borderId="29" xfId="0" applyNumberFormat="1" applyFont="1" applyFill="1" applyBorder="1" applyAlignment="1">
      <alignment horizontal="right" vertical="top"/>
    </xf>
    <xf numFmtId="3" fontId="12" fillId="0" borderId="30" xfId="0" applyNumberFormat="1" applyFont="1" applyFill="1" applyBorder="1" applyAlignment="1">
      <alignment horizontal="right" vertical="top"/>
    </xf>
    <xf numFmtId="3" fontId="11" fillId="9" borderId="63" xfId="0" applyNumberFormat="1" applyFont="1" applyFill="1" applyBorder="1" applyAlignment="1">
      <alignment vertical="top"/>
    </xf>
    <xf numFmtId="3" fontId="11" fillId="10" borderId="29" xfId="0" applyNumberFormat="1" applyFont="1" applyFill="1" applyBorder="1" applyAlignment="1">
      <alignment vertical="top"/>
    </xf>
    <xf numFmtId="3" fontId="11" fillId="0" borderId="64" xfId="0" applyNumberFormat="1" applyFont="1" applyFill="1" applyBorder="1" applyAlignment="1">
      <alignment vertical="top"/>
    </xf>
    <xf numFmtId="3" fontId="11" fillId="9" borderId="62" xfId="0" applyNumberFormat="1" applyFont="1" applyFill="1" applyBorder="1" applyAlignment="1">
      <alignment vertical="top"/>
    </xf>
    <xf numFmtId="3" fontId="3" fillId="0" borderId="30" xfId="0" applyNumberFormat="1" applyFont="1" applyFill="1" applyBorder="1" applyAlignment="1">
      <alignment vertical="top"/>
    </xf>
    <xf numFmtId="3" fontId="13" fillId="0" borderId="0" xfId="0" applyNumberFormat="1" applyFont="1" applyFill="1" applyBorder="1"/>
    <xf numFmtId="3" fontId="13" fillId="0" borderId="38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3" fontId="11" fillId="0" borderId="0" xfId="0" applyNumberFormat="1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0" fontId="11" fillId="0" borderId="29" xfId="0" applyFont="1" applyFill="1" applyBorder="1" applyAlignment="1">
      <alignment vertical="top"/>
    </xf>
    <xf numFmtId="0" fontId="11" fillId="7" borderId="29" xfId="0" applyFont="1" applyFill="1" applyBorder="1" applyAlignment="1">
      <alignment vertical="top"/>
    </xf>
    <xf numFmtId="0" fontId="11" fillId="8" borderId="29" xfId="0" applyFont="1" applyFill="1" applyBorder="1" applyAlignment="1">
      <alignment vertical="top"/>
    </xf>
    <xf numFmtId="0" fontId="11" fillId="0" borderId="64" xfId="0" applyFont="1" applyFill="1" applyBorder="1" applyAlignment="1">
      <alignment vertical="top"/>
    </xf>
    <xf numFmtId="3" fontId="14" fillId="9" borderId="62" xfId="0" applyNumberFormat="1" applyFont="1" applyFill="1" applyBorder="1" applyAlignment="1">
      <alignment horizontal="center" vertical="top"/>
    </xf>
    <xf numFmtId="3" fontId="14" fillId="10" borderId="29" xfId="0" applyNumberFormat="1" applyFont="1" applyFill="1" applyBorder="1" applyAlignment="1">
      <alignment horizontal="center" vertical="top"/>
    </xf>
    <xf numFmtId="3" fontId="14" fillId="0" borderId="30" xfId="0" applyNumberFormat="1" applyFont="1" applyFill="1" applyBorder="1" applyAlignment="1">
      <alignment horizontal="center" vertical="top"/>
    </xf>
    <xf numFmtId="3" fontId="14" fillId="9" borderId="63" xfId="0" applyNumberFormat="1" applyFont="1" applyFill="1" applyBorder="1" applyAlignment="1">
      <alignment horizontal="center" vertical="top"/>
    </xf>
    <xf numFmtId="3" fontId="14" fillId="0" borderId="64" xfId="0" applyNumberFormat="1" applyFont="1" applyFill="1" applyBorder="1" applyAlignment="1">
      <alignment horizontal="center" vertical="top"/>
    </xf>
    <xf numFmtId="3" fontId="12" fillId="8" borderId="62" xfId="0" applyNumberFormat="1" applyFont="1" applyFill="1" applyBorder="1" applyAlignment="1">
      <alignment horizontal="right" vertical="top"/>
    </xf>
    <xf numFmtId="3" fontId="12" fillId="8" borderId="30" xfId="0" applyNumberFormat="1" applyFont="1" applyFill="1" applyBorder="1" applyAlignment="1">
      <alignment horizontal="right" vertical="top"/>
    </xf>
    <xf numFmtId="3" fontId="11" fillId="8" borderId="63" xfId="0" applyNumberFormat="1" applyFont="1" applyFill="1" applyBorder="1" applyAlignment="1">
      <alignment vertical="top"/>
    </xf>
    <xf numFmtId="3" fontId="11" fillId="8" borderId="64" xfId="0" applyNumberFormat="1" applyFont="1" applyFill="1" applyBorder="1" applyAlignment="1">
      <alignment vertical="top"/>
    </xf>
    <xf numFmtId="3" fontId="11" fillId="8" borderId="62" xfId="0" applyNumberFormat="1" applyFont="1" applyFill="1" applyBorder="1" applyAlignment="1">
      <alignment vertical="top"/>
    </xf>
    <xf numFmtId="0" fontId="11" fillId="0" borderId="10" xfId="0" applyFont="1" applyFill="1" applyBorder="1" applyAlignment="1">
      <alignment vertical="top"/>
    </xf>
    <xf numFmtId="0" fontId="11" fillId="7" borderId="10" xfId="0" applyFont="1" applyFill="1" applyBorder="1" applyAlignment="1">
      <alignment vertical="top"/>
    </xf>
    <xf numFmtId="0" fontId="11" fillId="8" borderId="10" xfId="0" applyFont="1" applyFill="1" applyBorder="1" applyAlignment="1">
      <alignment vertical="top"/>
    </xf>
    <xf numFmtId="0" fontId="11" fillId="0" borderId="11" xfId="0" applyFont="1" applyFill="1" applyBorder="1" applyAlignment="1">
      <alignment vertical="top"/>
    </xf>
    <xf numFmtId="0" fontId="11" fillId="11" borderId="25" xfId="0" applyFont="1" applyFill="1" applyBorder="1" applyAlignment="1">
      <alignment vertical="top"/>
    </xf>
    <xf numFmtId="0" fontId="11" fillId="7" borderId="0" xfId="0" applyFont="1" applyFill="1" applyBorder="1" applyAlignment="1">
      <alignment vertical="top"/>
    </xf>
    <xf numFmtId="0" fontId="11" fillId="8" borderId="0" xfId="0" applyFont="1" applyFill="1" applyBorder="1" applyAlignment="1">
      <alignment vertical="top"/>
    </xf>
    <xf numFmtId="0" fontId="11" fillId="7" borderId="29" xfId="0" applyFont="1" applyFill="1" applyBorder="1"/>
    <xf numFmtId="0" fontId="11" fillId="8" borderId="29" xfId="0" applyFont="1" applyFill="1" applyBorder="1"/>
    <xf numFmtId="0" fontId="11" fillId="0" borderId="29" xfId="0" applyFont="1" applyFill="1" applyBorder="1"/>
    <xf numFmtId="0" fontId="11" fillId="0" borderId="64" xfId="0" applyFont="1" applyFill="1" applyBorder="1"/>
    <xf numFmtId="3" fontId="3" fillId="8" borderId="62" xfId="0" applyNumberFormat="1" applyFont="1" applyFill="1" applyBorder="1"/>
    <xf numFmtId="3" fontId="3" fillId="8" borderId="29" xfId="0" applyNumberFormat="1" applyFont="1" applyFill="1" applyBorder="1"/>
    <xf numFmtId="3" fontId="3" fillId="8" borderId="30" xfId="0" applyNumberFormat="1" applyFont="1" applyFill="1" applyBorder="1"/>
    <xf numFmtId="3" fontId="3" fillId="8" borderId="63" xfId="0" applyNumberFormat="1" applyFont="1" applyFill="1" applyBorder="1"/>
    <xf numFmtId="3" fontId="3" fillId="8" borderId="64" xfId="0" applyNumberFormat="1" applyFont="1" applyFill="1" applyBorder="1"/>
    <xf numFmtId="3" fontId="12" fillId="8" borderId="62" xfId="2" applyNumberFormat="1" applyFont="1" applyFill="1" applyBorder="1" applyAlignment="1">
      <alignment horizontal="right" vertical="top"/>
    </xf>
    <xf numFmtId="3" fontId="12" fillId="10" borderId="29" xfId="2" applyNumberFormat="1" applyFont="1" applyFill="1" applyBorder="1" applyAlignment="1">
      <alignment horizontal="right" vertical="top"/>
    </xf>
    <xf numFmtId="3" fontId="12" fillId="0" borderId="30" xfId="2" applyNumberFormat="1" applyFont="1" applyFill="1" applyBorder="1" applyAlignment="1">
      <alignment horizontal="right" vertical="top"/>
    </xf>
    <xf numFmtId="3" fontId="3" fillId="8" borderId="63" xfId="2" applyNumberFormat="1" applyFont="1" applyFill="1" applyBorder="1" applyAlignment="1">
      <alignment vertical="top"/>
    </xf>
    <xf numFmtId="3" fontId="3" fillId="10" borderId="29" xfId="2" applyNumberFormat="1" applyFont="1" applyFill="1" applyBorder="1" applyAlignment="1">
      <alignment vertical="top"/>
    </xf>
    <xf numFmtId="3" fontId="3" fillId="0" borderId="64" xfId="2" applyNumberFormat="1" applyFont="1" applyFill="1" applyBorder="1" applyAlignment="1">
      <alignment vertical="top"/>
    </xf>
    <xf numFmtId="3" fontId="3" fillId="8" borderId="62" xfId="2" applyNumberFormat="1" applyFont="1" applyFill="1" applyBorder="1" applyAlignment="1">
      <alignment vertical="top"/>
    </xf>
    <xf numFmtId="3" fontId="12" fillId="8" borderId="29" xfId="0" applyNumberFormat="1" applyFont="1" applyFill="1" applyBorder="1" applyAlignment="1">
      <alignment horizontal="right" vertical="top"/>
    </xf>
    <xf numFmtId="3" fontId="11" fillId="8" borderId="29" xfId="0" applyNumberFormat="1" applyFont="1" applyFill="1" applyBorder="1" applyAlignment="1">
      <alignment vertical="top"/>
    </xf>
    <xf numFmtId="3" fontId="15" fillId="12" borderId="0" xfId="0" applyNumberFormat="1" applyFont="1" applyFill="1" applyBorder="1"/>
    <xf numFmtId="3" fontId="11" fillId="13" borderId="63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3" fontId="11" fillId="8" borderId="30" xfId="0" applyNumberFormat="1" applyFont="1" applyFill="1" applyBorder="1" applyAlignment="1">
      <alignment vertical="top"/>
    </xf>
    <xf numFmtId="3" fontId="11" fillId="0" borderId="30" xfId="0" applyNumberFormat="1" applyFont="1" applyFill="1" applyBorder="1" applyAlignment="1">
      <alignment vertical="top"/>
    </xf>
    <xf numFmtId="3" fontId="11" fillId="8" borderId="62" xfId="0" applyNumberFormat="1" applyFont="1" applyFill="1" applyBorder="1"/>
    <xf numFmtId="3" fontId="11" fillId="8" borderId="29" xfId="0" applyNumberFormat="1" applyFont="1" applyFill="1" applyBorder="1"/>
    <xf numFmtId="3" fontId="11" fillId="8" borderId="30" xfId="0" applyNumberFormat="1" applyFont="1" applyFill="1" applyBorder="1"/>
    <xf numFmtId="3" fontId="11" fillId="8" borderId="63" xfId="0" applyNumberFormat="1" applyFont="1" applyFill="1" applyBorder="1"/>
    <xf numFmtId="3" fontId="11" fillId="8" borderId="64" xfId="0" applyNumberFormat="1" applyFont="1" applyFill="1" applyBorder="1"/>
    <xf numFmtId="0" fontId="11" fillId="0" borderId="0" xfId="0" applyFont="1" applyFill="1" applyBorder="1"/>
    <xf numFmtId="3" fontId="15" fillId="12" borderId="38" xfId="0" applyNumberFormat="1" applyFont="1" applyFill="1" applyBorder="1" applyAlignment="1">
      <alignment vertical="top"/>
    </xf>
    <xf numFmtId="0" fontId="11" fillId="11" borderId="29" xfId="0" applyFont="1" applyFill="1" applyBorder="1" applyAlignment="1">
      <alignment vertical="top"/>
    </xf>
    <xf numFmtId="0" fontId="11" fillId="11" borderId="64" xfId="0" applyFont="1" applyFill="1" applyBorder="1" applyAlignment="1">
      <alignment vertical="top"/>
    </xf>
    <xf numFmtId="3" fontId="12" fillId="13" borderId="62" xfId="0" applyNumberFormat="1" applyFont="1" applyFill="1" applyBorder="1" applyAlignment="1">
      <alignment horizontal="right" vertical="top"/>
    </xf>
    <xf numFmtId="3" fontId="12" fillId="13" borderId="63" xfId="0" applyNumberFormat="1" applyFont="1" applyFill="1" applyBorder="1" applyAlignment="1">
      <alignment horizontal="right" vertical="top"/>
    </xf>
    <xf numFmtId="3" fontId="12" fillId="13" borderId="29" xfId="0" applyNumberFormat="1" applyFont="1" applyFill="1" applyBorder="1" applyAlignment="1">
      <alignment horizontal="right" vertical="top"/>
    </xf>
    <xf numFmtId="3" fontId="11" fillId="13" borderId="29" xfId="0" applyNumberFormat="1" applyFont="1" applyFill="1" applyBorder="1" applyAlignment="1">
      <alignment vertical="top"/>
    </xf>
    <xf numFmtId="3" fontId="11" fillId="13" borderId="62" xfId="0" applyNumberFormat="1" applyFont="1" applyFill="1" applyBorder="1" applyAlignment="1">
      <alignment vertical="top"/>
    </xf>
    <xf numFmtId="3" fontId="11" fillId="9" borderId="65" xfId="0" applyNumberFormat="1" applyFont="1" applyFill="1" applyBorder="1" applyAlignment="1">
      <alignment vertical="top"/>
    </xf>
    <xf numFmtId="3" fontId="3" fillId="0" borderId="30" xfId="2" applyNumberFormat="1" applyFont="1" applyFill="1" applyBorder="1" applyAlignment="1">
      <alignment vertical="top"/>
    </xf>
    <xf numFmtId="3" fontId="11" fillId="14" borderId="29" xfId="0" applyNumberFormat="1" applyFont="1" applyFill="1" applyBorder="1" applyAlignment="1">
      <alignment vertical="top"/>
    </xf>
    <xf numFmtId="3" fontId="3" fillId="13" borderId="63" xfId="2" applyNumberFormat="1" applyFont="1" applyFill="1" applyBorder="1" applyAlignment="1">
      <alignment vertical="top"/>
    </xf>
    <xf numFmtId="3" fontId="3" fillId="13" borderId="29" xfId="2" applyNumberFormat="1" applyFont="1" applyFill="1" applyBorder="1" applyAlignment="1">
      <alignment vertical="top"/>
    </xf>
    <xf numFmtId="3" fontId="3" fillId="13" borderId="62" xfId="2" applyNumberFormat="1" applyFont="1" applyFill="1" applyBorder="1" applyAlignment="1">
      <alignment vertical="top"/>
    </xf>
    <xf numFmtId="3" fontId="11" fillId="0" borderId="29" xfId="0" applyNumberFormat="1" applyFont="1" applyFill="1" applyBorder="1" applyAlignment="1">
      <alignment vertical="top"/>
    </xf>
    <xf numFmtId="1" fontId="11" fillId="10" borderId="29" xfId="0" applyNumberFormat="1" applyFont="1" applyFill="1" applyBorder="1" applyAlignment="1">
      <alignment vertical="top"/>
    </xf>
    <xf numFmtId="3" fontId="16" fillId="10" borderId="29" xfId="0" applyNumberFormat="1" applyFont="1" applyFill="1" applyBorder="1" applyAlignment="1">
      <alignment vertical="top"/>
    </xf>
    <xf numFmtId="3" fontId="14" fillId="8" borderId="62" xfId="0" applyNumberFormat="1" applyFont="1" applyFill="1" applyBorder="1"/>
    <xf numFmtId="3" fontId="14" fillId="8" borderId="29" xfId="0" applyNumberFormat="1" applyFont="1" applyFill="1" applyBorder="1"/>
    <xf numFmtId="3" fontId="14" fillId="8" borderId="30" xfId="0" applyNumberFormat="1" applyFont="1" applyFill="1" applyBorder="1"/>
    <xf numFmtId="3" fontId="14" fillId="8" borderId="63" xfId="0" applyNumberFormat="1" applyFont="1" applyFill="1" applyBorder="1"/>
    <xf numFmtId="3" fontId="14" fillId="8" borderId="64" xfId="0" applyNumberFormat="1" applyFont="1" applyFill="1" applyBorder="1"/>
    <xf numFmtId="0" fontId="11" fillId="9" borderId="8" xfId="0" applyFont="1" applyFill="1" applyBorder="1"/>
    <xf numFmtId="0" fontId="11" fillId="10" borderId="0" xfId="0" applyFont="1" applyFill="1" applyBorder="1"/>
    <xf numFmtId="0" fontId="11" fillId="0" borderId="38" xfId="0" applyFont="1" applyFill="1" applyBorder="1"/>
    <xf numFmtId="3" fontId="11" fillId="9" borderId="0" xfId="0" applyNumberFormat="1" applyFont="1" applyFill="1" applyBorder="1"/>
    <xf numFmtId="3" fontId="11" fillId="9" borderId="8" xfId="0" applyNumberFormat="1" applyFont="1" applyFill="1" applyBorder="1"/>
    <xf numFmtId="0" fontId="11" fillId="9" borderId="0" xfId="0" applyFont="1" applyFill="1" applyBorder="1"/>
    <xf numFmtId="0" fontId="11" fillId="0" borderId="38" xfId="0" applyFont="1" applyFill="1" applyBorder="1" applyAlignment="1">
      <alignment vertical="top"/>
    </xf>
    <xf numFmtId="3" fontId="11" fillId="0" borderId="66" xfId="0" applyNumberFormat="1" applyFont="1" applyFill="1" applyBorder="1" applyAlignment="1">
      <alignment vertical="top"/>
    </xf>
    <xf numFmtId="3" fontId="11" fillId="10" borderId="37" xfId="0" applyNumberFormat="1" applyFont="1" applyFill="1" applyBorder="1" applyAlignment="1">
      <alignment vertical="top"/>
    </xf>
    <xf numFmtId="3" fontId="11" fillId="14" borderId="0" xfId="0" applyNumberFormat="1" applyFont="1" applyFill="1" applyBorder="1"/>
    <xf numFmtId="3" fontId="11" fillId="0" borderId="38" xfId="0" applyNumberFormat="1" applyFont="1" applyFill="1" applyBorder="1"/>
    <xf numFmtId="3" fontId="11" fillId="0" borderId="0" xfId="0" applyNumberFormat="1" applyFont="1" applyFill="1" applyBorder="1"/>
    <xf numFmtId="0" fontId="4" fillId="0" borderId="0" xfId="0" applyFont="1" applyFill="1" applyBorder="1"/>
    <xf numFmtId="3" fontId="3" fillId="9" borderId="8" xfId="0" applyNumberFormat="1" applyFont="1" applyFill="1" applyBorder="1"/>
    <xf numFmtId="3" fontId="3" fillId="14" borderId="0" xfId="0" applyNumberFormat="1" applyFont="1" applyFill="1" applyBorder="1"/>
    <xf numFmtId="3" fontId="3" fillId="9" borderId="0" xfId="0" applyNumberFormat="1" applyFont="1" applyFill="1" applyBorder="1"/>
    <xf numFmtId="3" fontId="11" fillId="0" borderId="4" xfId="0" applyNumberFormat="1" applyFont="1" applyFill="1" applyBorder="1"/>
    <xf numFmtId="3" fontId="3" fillId="9" borderId="3" xfId="0" applyNumberFormat="1" applyFont="1" applyFill="1" applyBorder="1"/>
    <xf numFmtId="3" fontId="3" fillId="14" borderId="4" xfId="0" applyNumberFormat="1" applyFont="1" applyFill="1" applyBorder="1"/>
    <xf numFmtId="3" fontId="11" fillId="0" borderId="52" xfId="0" applyNumberFormat="1" applyFont="1" applyFill="1" applyBorder="1"/>
    <xf numFmtId="3" fontId="3" fillId="9" borderId="4" xfId="0" applyNumberFormat="1" applyFont="1" applyFill="1" applyBorder="1"/>
    <xf numFmtId="3" fontId="3" fillId="0" borderId="52" xfId="0" applyNumberFormat="1" applyFont="1" applyFill="1" applyBorder="1"/>
    <xf numFmtId="3" fontId="11" fillId="10" borderId="60" xfId="0" applyNumberFormat="1" applyFont="1" applyFill="1" applyBorder="1" applyAlignment="1">
      <alignment vertical="top"/>
    </xf>
    <xf numFmtId="3" fontId="11" fillId="14" borderId="4" xfId="0" applyNumberFormat="1" applyFont="1" applyFill="1" applyBorder="1"/>
    <xf numFmtId="3" fontId="3" fillId="9" borderId="22" xfId="0" applyNumberFormat="1" applyFont="1" applyFill="1" applyBorder="1"/>
    <xf numFmtId="3" fontId="3" fillId="14" borderId="39" xfId="0" applyNumberFormat="1" applyFont="1" applyFill="1" applyBorder="1"/>
    <xf numFmtId="3" fontId="11" fillId="0" borderId="40" xfId="0" applyNumberFormat="1" applyFont="1" applyFill="1" applyBorder="1"/>
    <xf numFmtId="3" fontId="3" fillId="9" borderId="39" xfId="0" applyNumberFormat="1" applyFont="1" applyFill="1" applyBorder="1"/>
    <xf numFmtId="3" fontId="11" fillId="10" borderId="25" xfId="0" applyNumberFormat="1" applyFont="1" applyFill="1" applyBorder="1" applyAlignment="1">
      <alignment vertical="top"/>
    </xf>
    <xf numFmtId="3" fontId="11" fillId="14" borderId="39" xfId="0" applyNumberFormat="1" applyFont="1" applyFill="1" applyBorder="1"/>
    <xf numFmtId="3" fontId="11" fillId="9" borderId="31" xfId="0" applyNumberFormat="1" applyFont="1" applyFill="1" applyBorder="1"/>
    <xf numFmtId="3" fontId="11" fillId="14" borderId="67" xfId="0" applyNumberFormat="1" applyFont="1" applyFill="1" applyBorder="1"/>
    <xf numFmtId="3" fontId="11" fillId="0" borderId="46" xfId="0" applyNumberFormat="1" applyFont="1" applyFill="1" applyBorder="1"/>
    <xf numFmtId="3" fontId="11" fillId="9" borderId="67" xfId="0" applyNumberFormat="1" applyFont="1" applyFill="1" applyBorder="1"/>
    <xf numFmtId="3" fontId="11" fillId="0" borderId="68" xfId="0" applyNumberFormat="1" applyFont="1" applyFill="1" applyBorder="1"/>
    <xf numFmtId="3" fontId="11" fillId="10" borderId="14" xfId="0" applyNumberFormat="1" applyFont="1" applyFill="1" applyBorder="1" applyAlignment="1">
      <alignment vertical="top"/>
    </xf>
    <xf numFmtId="3" fontId="11" fillId="14" borderId="1" xfId="0" applyNumberFormat="1" applyFont="1" applyFill="1" applyBorder="1"/>
    <xf numFmtId="3" fontId="11" fillId="0" borderId="8" xfId="0" applyNumberFormat="1" applyFont="1" applyFill="1" applyBorder="1" applyAlignment="1">
      <alignment vertical="top"/>
    </xf>
    <xf numFmtId="3" fontId="11" fillId="0" borderId="45" xfId="0" applyNumberFormat="1" applyFont="1" applyFill="1" applyBorder="1" applyAlignment="1">
      <alignment vertical="top"/>
    </xf>
    <xf numFmtId="3" fontId="11" fillId="0" borderId="1" xfId="0" applyNumberFormat="1" applyFont="1" applyFill="1" applyBorder="1" applyAlignment="1">
      <alignment vertical="top"/>
    </xf>
    <xf numFmtId="3" fontId="12" fillId="9" borderId="23" xfId="0" applyNumberFormat="1" applyFont="1" applyFill="1" applyBorder="1" applyAlignment="1">
      <alignment horizontal="right" vertical="top"/>
    </xf>
    <xf numFmtId="3" fontId="12" fillId="10" borderId="25" xfId="0" applyNumberFormat="1" applyFont="1" applyFill="1" applyBorder="1" applyAlignment="1">
      <alignment horizontal="right" vertical="top"/>
    </xf>
    <xf numFmtId="3" fontId="12" fillId="0" borderId="26" xfId="0" applyNumberFormat="1" applyFont="1" applyFill="1" applyBorder="1" applyAlignment="1">
      <alignment horizontal="right" vertical="top"/>
    </xf>
    <xf numFmtId="3" fontId="11" fillId="9" borderId="69" xfId="0" applyNumberFormat="1" applyFont="1" applyFill="1" applyBorder="1" applyAlignment="1">
      <alignment vertical="top"/>
    </xf>
    <xf numFmtId="3" fontId="11" fillId="0" borderId="61" xfId="0" applyNumberFormat="1" applyFont="1" applyFill="1" applyBorder="1" applyAlignment="1">
      <alignment vertical="top"/>
    </xf>
    <xf numFmtId="3" fontId="11" fillId="9" borderId="23" xfId="0" applyNumberFormat="1" applyFont="1" applyFill="1" applyBorder="1" applyAlignment="1">
      <alignment vertical="top"/>
    </xf>
    <xf numFmtId="3" fontId="3" fillId="0" borderId="26" xfId="0" applyNumberFormat="1" applyFont="1" applyFill="1" applyBorder="1" applyAlignment="1">
      <alignment vertical="top"/>
    </xf>
    <xf numFmtId="0" fontId="6" fillId="6" borderId="17" xfId="0" applyFont="1" applyFill="1" applyBorder="1" applyAlignment="1">
      <alignment horizontal="left" vertical="top" wrapText="1"/>
    </xf>
    <xf numFmtId="0" fontId="7" fillId="6" borderId="70" xfId="0" applyFont="1" applyFill="1" applyBorder="1" applyAlignment="1">
      <alignment horizontal="left" vertical="top" wrapText="1"/>
    </xf>
    <xf numFmtId="0" fontId="6" fillId="7" borderId="17" xfId="0" applyFont="1" applyFill="1" applyBorder="1" applyAlignment="1">
      <alignment horizontal="center" vertical="top" wrapText="1"/>
    </xf>
    <xf numFmtId="0" fontId="6" fillId="8" borderId="70" xfId="0" applyFont="1" applyFill="1" applyBorder="1" applyAlignment="1">
      <alignment horizontal="center" vertical="top" wrapText="1"/>
    </xf>
    <xf numFmtId="0" fontId="6" fillId="0" borderId="70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7" borderId="70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9" borderId="17" xfId="0" applyFont="1" applyFill="1" applyBorder="1" applyAlignment="1">
      <alignment horizontal="center" vertical="top" wrapText="1"/>
    </xf>
    <xf numFmtId="0" fontId="6" fillId="10" borderId="70" xfId="0" applyFont="1" applyFill="1" applyBorder="1" applyAlignment="1">
      <alignment horizontal="center" vertical="top" wrapText="1"/>
    </xf>
    <xf numFmtId="0" fontId="6" fillId="0" borderId="71" xfId="0" applyFont="1" applyFill="1" applyBorder="1" applyAlignment="1">
      <alignment horizontal="center" vertical="top" wrapText="1"/>
    </xf>
    <xf numFmtId="0" fontId="6" fillId="9" borderId="72" xfId="0" applyFont="1" applyFill="1" applyBorder="1" applyAlignment="1">
      <alignment horizontal="center" vertical="top" wrapText="1"/>
    </xf>
    <xf numFmtId="0" fontId="6" fillId="0" borderId="50" xfId="0" applyFont="1" applyFill="1" applyBorder="1" applyAlignment="1">
      <alignment horizontal="center" vertical="top" wrapText="1"/>
    </xf>
    <xf numFmtId="0" fontId="6" fillId="9" borderId="49" xfId="0" applyFont="1" applyFill="1" applyBorder="1" applyAlignment="1">
      <alignment horizontal="center" vertical="top" wrapText="1"/>
    </xf>
    <xf numFmtId="0" fontId="6" fillId="10" borderId="49" xfId="0" applyFont="1" applyFill="1" applyBorder="1" applyAlignment="1">
      <alignment horizontal="center" vertical="top" wrapText="1"/>
    </xf>
    <xf numFmtId="0" fontId="6" fillId="6" borderId="49" xfId="0" applyFont="1" applyFill="1" applyBorder="1" applyAlignment="1">
      <alignment horizontal="center" vertical="top" wrapText="1"/>
    </xf>
    <xf numFmtId="0" fontId="6" fillId="9" borderId="16" xfId="0" applyFont="1" applyFill="1" applyBorder="1" applyAlignment="1">
      <alignment horizontal="center" vertical="top" wrapText="1"/>
    </xf>
    <xf numFmtId="0" fontId="7" fillId="6" borderId="16" xfId="0" applyFont="1" applyFill="1" applyBorder="1" applyAlignment="1">
      <alignment horizontal="center" vertical="top" wrapText="1"/>
    </xf>
    <xf numFmtId="0" fontId="6" fillId="10" borderId="0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/>
    </xf>
    <xf numFmtId="0" fontId="11" fillId="0" borderId="14" xfId="0" applyFont="1" applyFill="1" applyBorder="1" applyAlignment="1">
      <alignment vertical="top"/>
    </xf>
    <xf numFmtId="3" fontId="3" fillId="8" borderId="13" xfId="0" applyNumberFormat="1" applyFont="1" applyFill="1" applyBorder="1"/>
    <xf numFmtId="3" fontId="3" fillId="8" borderId="14" xfId="0" applyNumberFormat="1" applyFont="1" applyFill="1" applyBorder="1"/>
    <xf numFmtId="3" fontId="3" fillId="8" borderId="15" xfId="0" applyNumberFormat="1" applyFont="1" applyFill="1" applyBorder="1"/>
    <xf numFmtId="3" fontId="3" fillId="8" borderId="73" xfId="0" applyNumberFormat="1" applyFont="1" applyFill="1" applyBorder="1"/>
    <xf numFmtId="3" fontId="3" fillId="8" borderId="74" xfId="0" applyNumberFormat="1" applyFont="1" applyFill="1" applyBorder="1"/>
    <xf numFmtId="3" fontId="3" fillId="0" borderId="15" xfId="0" applyNumberFormat="1" applyFont="1" applyFill="1" applyBorder="1" applyAlignment="1">
      <alignment vertical="top"/>
    </xf>
    <xf numFmtId="3" fontId="13" fillId="0" borderId="1" xfId="0" applyNumberFormat="1" applyFont="1" applyFill="1" applyBorder="1"/>
    <xf numFmtId="3" fontId="3" fillId="8" borderId="13" xfId="0" applyNumberFormat="1" applyFont="1" applyFill="1" applyBorder="1" applyAlignment="1">
      <alignment vertical="top"/>
    </xf>
    <xf numFmtId="3" fontId="13" fillId="0" borderId="46" xfId="0" applyNumberFormat="1" applyFont="1" applyFill="1" applyBorder="1" applyAlignment="1">
      <alignment vertical="top"/>
    </xf>
    <xf numFmtId="0" fontId="6" fillId="6" borderId="71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vertical="top"/>
    </xf>
    <xf numFmtId="0" fontId="3" fillId="0" borderId="62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11" fillId="0" borderId="26" xfId="0" applyFont="1" applyFill="1" applyBorder="1"/>
    <xf numFmtId="0" fontId="12" fillId="0" borderId="62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vertical="top"/>
    </xf>
    <xf numFmtId="0" fontId="12" fillId="0" borderId="13" xfId="0" applyFont="1" applyFill="1" applyBorder="1" applyAlignment="1">
      <alignment horizontal="center" vertical="top"/>
    </xf>
    <xf numFmtId="0" fontId="11" fillId="0" borderId="30" xfId="0" applyFont="1" applyFill="1" applyBorder="1" applyAlignment="1">
      <alignment vertical="top"/>
    </xf>
    <xf numFmtId="0" fontId="11" fillId="0" borderId="56" xfId="0" applyFont="1" applyFill="1" applyBorder="1" applyAlignment="1">
      <alignment vertical="top"/>
    </xf>
    <xf numFmtId="0" fontId="14" fillId="8" borderId="29" xfId="0" applyFont="1" applyFill="1" applyBorder="1"/>
    <xf numFmtId="0" fontId="14" fillId="0" borderId="29" xfId="0" applyFont="1" applyFill="1" applyBorder="1"/>
    <xf numFmtId="3" fontId="14" fillId="0" borderId="29" xfId="0" applyNumberFormat="1" applyFont="1" applyFill="1" applyBorder="1"/>
    <xf numFmtId="3" fontId="14" fillId="7" borderId="29" xfId="0" applyNumberFormat="1" applyFont="1" applyFill="1" applyBorder="1"/>
    <xf numFmtId="0" fontId="11" fillId="7" borderId="62" xfId="0" applyFont="1" applyFill="1" applyBorder="1" applyAlignment="1">
      <alignment vertical="top"/>
    </xf>
    <xf numFmtId="0" fontId="14" fillId="7" borderId="62" xfId="0" applyFont="1" applyFill="1" applyBorder="1"/>
    <xf numFmtId="0" fontId="11" fillId="7" borderId="13" xfId="0" applyFont="1" applyFill="1" applyBorder="1"/>
    <xf numFmtId="0" fontId="17" fillId="8" borderId="14" xfId="0" applyFont="1" applyFill="1" applyBorder="1"/>
    <xf numFmtId="0" fontId="11" fillId="0" borderId="14" xfId="0" applyFont="1" applyFill="1" applyBorder="1"/>
    <xf numFmtId="0" fontId="11" fillId="7" borderId="14" xfId="0" applyFont="1" applyFill="1" applyBorder="1"/>
    <xf numFmtId="0" fontId="11" fillId="8" borderId="14" xfId="0" applyFont="1" applyFill="1" applyBorder="1"/>
    <xf numFmtId="0" fontId="4" fillId="0" borderId="38" xfId="0" applyFont="1" applyFill="1" applyBorder="1"/>
    <xf numFmtId="3" fontId="11" fillId="9" borderId="3" xfId="0" applyNumberFormat="1" applyFont="1" applyFill="1" applyBorder="1"/>
    <xf numFmtId="3" fontId="11" fillId="9" borderId="22" xfId="0" applyNumberFormat="1" applyFont="1" applyFill="1" applyBorder="1"/>
    <xf numFmtId="3" fontId="11" fillId="9" borderId="45" xfId="0" applyNumberFormat="1" applyFont="1" applyFill="1" applyBorder="1"/>
    <xf numFmtId="3" fontId="4" fillId="14" borderId="51" xfId="0" applyNumberFormat="1" applyFont="1" applyFill="1" applyBorder="1" applyAlignment="1">
      <alignment horizontal="center" vertical="center"/>
    </xf>
    <xf numFmtId="3" fontId="4" fillId="14" borderId="57" xfId="0" applyNumberFormat="1" applyFont="1" applyFill="1" applyBorder="1" applyAlignment="1">
      <alignment horizontal="center" vertical="center"/>
    </xf>
    <xf numFmtId="3" fontId="4" fillId="14" borderId="75" xfId="0" applyNumberFormat="1" applyFont="1" applyFill="1" applyBorder="1" applyAlignment="1">
      <alignment horizontal="center" vertical="center"/>
    </xf>
    <xf numFmtId="3" fontId="4" fillId="14" borderId="5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7" borderId="23" xfId="0" applyFont="1" applyFill="1" applyBorder="1" applyAlignment="1">
      <alignment vertical="top"/>
    </xf>
    <xf numFmtId="0" fontId="11" fillId="7" borderId="9" xfId="0" applyFont="1" applyFill="1" applyBorder="1" applyAlignment="1">
      <alignment vertical="top"/>
    </xf>
    <xf numFmtId="0" fontId="11" fillId="7" borderId="8" xfId="0" applyFont="1" applyFill="1" applyBorder="1" applyAlignment="1">
      <alignment vertical="top"/>
    </xf>
    <xf numFmtId="0" fontId="11" fillId="7" borderId="62" xfId="0" applyFont="1" applyFill="1" applyBorder="1"/>
    <xf numFmtId="3" fontId="14" fillId="0" borderId="64" xfId="0" applyNumberFormat="1" applyFont="1" applyFill="1" applyBorder="1"/>
    <xf numFmtId="0" fontId="11" fillId="0" borderId="74" xfId="0" applyFont="1" applyFill="1" applyBorder="1"/>
    <xf numFmtId="0" fontId="7" fillId="6" borderId="49" xfId="0" applyFont="1" applyFill="1" applyBorder="1" applyAlignment="1">
      <alignment horizontal="center" vertical="top" wrapText="1"/>
    </xf>
    <xf numFmtId="0" fontId="7" fillId="6" borderId="47" xfId="0" applyFont="1" applyFill="1" applyBorder="1" applyAlignment="1">
      <alignment horizontal="center" vertical="top" wrapText="1"/>
    </xf>
    <xf numFmtId="3" fontId="11" fillId="0" borderId="57" xfId="0" applyNumberFormat="1" applyFont="1" applyFill="1" applyBorder="1" applyAlignment="1">
      <alignment vertical="top"/>
    </xf>
    <xf numFmtId="3" fontId="11" fillId="0" borderId="55" xfId="0" applyNumberFormat="1" applyFont="1" applyFill="1" applyBorder="1" applyAlignment="1">
      <alignment vertical="top"/>
    </xf>
    <xf numFmtId="0" fontId="11" fillId="0" borderId="57" xfId="0" applyFont="1" applyFill="1" applyBorder="1"/>
    <xf numFmtId="0" fontId="4" fillId="0" borderId="57" xfId="0" applyFont="1" applyFill="1" applyBorder="1"/>
    <xf numFmtId="3" fontId="11" fillId="14" borderId="51" xfId="0" applyNumberFormat="1" applyFont="1" applyFill="1" applyBorder="1"/>
    <xf numFmtId="3" fontId="11" fillId="14" borderId="57" xfId="0" applyNumberFormat="1" applyFont="1" applyFill="1" applyBorder="1"/>
    <xf numFmtId="3" fontId="11" fillId="14" borderId="75" xfId="0" applyNumberFormat="1" applyFont="1" applyFill="1" applyBorder="1"/>
    <xf numFmtId="3" fontId="11" fillId="14" borderId="55" xfId="0" applyNumberFormat="1" applyFont="1" applyFill="1" applyBorder="1"/>
    <xf numFmtId="0" fontId="6" fillId="6" borderId="47" xfId="0" applyFont="1" applyFill="1" applyBorder="1" applyAlignment="1">
      <alignment horizontal="center" vertical="top" wrapText="1"/>
    </xf>
    <xf numFmtId="3" fontId="11" fillId="3" borderId="57" xfId="0" applyNumberFormat="1" applyFont="1" applyFill="1" applyBorder="1" applyAlignment="1">
      <alignment horizontal="center" vertical="top"/>
    </xf>
    <xf numFmtId="3" fontId="11" fillId="12" borderId="57" xfId="0" applyNumberFormat="1" applyFont="1" applyFill="1" applyBorder="1" applyAlignment="1">
      <alignment horizontal="center" vertical="top"/>
    </xf>
    <xf numFmtId="3" fontId="11" fillId="8" borderId="57" xfId="0" applyNumberFormat="1" applyFont="1" applyFill="1" applyBorder="1" applyAlignment="1">
      <alignment horizontal="center" vertical="top"/>
    </xf>
    <xf numFmtId="3" fontId="11" fillId="3" borderId="55" xfId="0" applyNumberFormat="1" applyFont="1" applyFill="1" applyBorder="1" applyAlignment="1">
      <alignment horizontal="center" vertical="top"/>
    </xf>
    <xf numFmtId="3" fontId="0" fillId="0" borderId="0" xfId="0" applyNumberFormat="1"/>
    <xf numFmtId="0" fontId="21" fillId="15" borderId="49" xfId="0" applyFont="1" applyFill="1" applyBorder="1" applyAlignment="1">
      <alignment vertical="top" wrapText="1"/>
    </xf>
    <xf numFmtId="3" fontId="21" fillId="15" borderId="0" xfId="0" applyNumberFormat="1" applyFont="1" applyFill="1" applyBorder="1"/>
    <xf numFmtId="3" fontId="21" fillId="15" borderId="1" xfId="0" applyNumberFormat="1" applyFont="1" applyFill="1" applyBorder="1"/>
    <xf numFmtId="0" fontId="0" fillId="16" borderId="48" xfId="0" applyFill="1" applyBorder="1" applyAlignment="1">
      <alignment vertical="top" wrapText="1"/>
    </xf>
    <xf numFmtId="164" fontId="21" fillId="16" borderId="38" xfId="1" applyNumberFormat="1" applyFont="1" applyFill="1" applyBorder="1" applyAlignment="1">
      <alignment horizontal="center" vertical="top"/>
    </xf>
    <xf numFmtId="164" fontId="21" fillId="16" borderId="46" xfId="1" applyNumberFormat="1" applyFont="1" applyFill="1" applyBorder="1" applyAlignment="1">
      <alignment horizontal="center" vertical="top"/>
    </xf>
    <xf numFmtId="3" fontId="21" fillId="15" borderId="45" xfId="0" applyNumberFormat="1" applyFont="1" applyFill="1" applyBorder="1"/>
    <xf numFmtId="3" fontId="21" fillId="15" borderId="3" xfId="0" applyNumberFormat="1" applyFont="1" applyFill="1" applyBorder="1"/>
    <xf numFmtId="3" fontId="21" fillId="15" borderId="4" xfId="0" applyNumberFormat="1" applyFont="1" applyFill="1" applyBorder="1"/>
    <xf numFmtId="3" fontId="21" fillId="15" borderId="8" xfId="0" applyNumberFormat="1" applyFont="1" applyFill="1" applyBorder="1"/>
    <xf numFmtId="164" fontId="21" fillId="16" borderId="52" xfId="1" applyNumberFormat="1" applyFont="1" applyFill="1" applyBorder="1" applyAlignment="1">
      <alignment horizontal="center"/>
    </xf>
    <xf numFmtId="164" fontId="21" fillId="16" borderId="38" xfId="1" applyNumberFormat="1" applyFont="1" applyFill="1" applyBorder="1" applyAlignment="1">
      <alignment horizontal="center"/>
    </xf>
    <xf numFmtId="164" fontId="21" fillId="16" borderId="46" xfId="1" applyNumberFormat="1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4" xfId="0" applyFont="1" applyFill="1" applyBorder="1" applyAlignment="1">
      <alignment horizontal="center"/>
    </xf>
    <xf numFmtId="0" fontId="21" fillId="0" borderId="4" xfId="0" applyFont="1" applyBorder="1"/>
    <xf numFmtId="0" fontId="0" fillId="0" borderId="52" xfId="0" applyBorder="1"/>
    <xf numFmtId="0" fontId="4" fillId="0" borderId="45" xfId="0" applyFont="1" applyFill="1" applyBorder="1"/>
    <xf numFmtId="0" fontId="3" fillId="0" borderId="1" xfId="0" applyFont="1" applyFill="1" applyBorder="1" applyAlignment="1">
      <alignment horizontal="center"/>
    </xf>
    <xf numFmtId="0" fontId="21" fillId="0" borderId="1" xfId="0" applyFont="1" applyBorder="1"/>
    <xf numFmtId="0" fontId="0" fillId="0" borderId="46" xfId="0" applyBorder="1"/>
  </cellXfs>
  <cellStyles count="3">
    <cellStyle name="Normal" xfId="0" builtinId="0"/>
    <cellStyle name="Normal 2" xfId="2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3125376121156"/>
          <c:y val="6.4356435643564358E-2"/>
          <c:w val="0.86976507246938961"/>
          <c:h val="0.82425742574257421"/>
        </c:manualLayout>
      </c:layout>
      <c:barChart>
        <c:barDir val="col"/>
        <c:grouping val="clustered"/>
        <c:varyColors val="0"/>
        <c:ser>
          <c:idx val="0"/>
          <c:order val="0"/>
          <c:tx>
            <c:v>Toegewezen rechten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2F00" mc:Ignorable="a14" a14:legacySpreadsheetColorIndex="53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6600" mc:Ignorable="a14" a14:legacySpreadsheetColorIndex="53"/>
                </a:gs>
                <a:gs pos="100000">
                  <a:srgbClr xmlns:mc="http://schemas.openxmlformats.org/markup-compatibility/2006" xmlns:a14="http://schemas.microsoft.com/office/drawing/2010/main" val="762F00" mc:Ignorable="a14" a14:legacySpreadsheetColorIndex="53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6600" mc:Ignorable="a14" a14:legacySpreadsheetColorIndex="53"/>
                  </a:gs>
                  <a:gs pos="10000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6600" mc:Ignorable="a14" a14:legacySpreadsheetColorIndex="53"/>
                  </a:gs>
                  <a:gs pos="10000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6600" mc:Ignorable="a14" a14:legacySpreadsheetColorIndex="53"/>
                  </a:gs>
                  <a:gs pos="10000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cat>
            <c:numLit>
              <c:formatCode>General</c:formatCode>
              <c:ptCount val="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</c:numLit>
          </c:cat>
          <c:val>
            <c:numLit>
              <c:formatCode>#,##0</c:formatCode>
              <c:ptCount val="8"/>
              <c:pt idx="0">
                <c:v>58321737</c:v>
              </c:pt>
              <c:pt idx="1">
                <c:v>59938449</c:v>
              </c:pt>
              <c:pt idx="2">
                <c:v>59510825</c:v>
              </c:pt>
              <c:pt idx="3">
                <c:v>55992396</c:v>
              </c:pt>
              <c:pt idx="4">
                <c:v>56443815</c:v>
              </c:pt>
              <c:pt idx="5">
                <c:v>56230250</c:v>
              </c:pt>
              <c:pt idx="6">
                <c:v>56979916</c:v>
              </c:pt>
              <c:pt idx="7">
                <c:v>57671452</c:v>
              </c:pt>
            </c:numLit>
          </c:val>
        </c:ser>
        <c:ser>
          <c:idx val="2"/>
          <c:order val="1"/>
          <c:tx>
            <c:v>Geverifieerde emissies</c:v>
          </c:tx>
          <c:spPr>
            <a:gradFill rotWithShape="0">
              <a:gsLst>
                <a:gs pos="0">
                  <a:srgbClr val="03D4A8"/>
                </a:gs>
                <a:gs pos="50000">
                  <a:srgbClr val="21D6E0"/>
                </a:gs>
                <a:gs pos="95000">
                  <a:srgbClr val="0087E6"/>
                </a:gs>
                <a:gs pos="100000">
                  <a:srgbClr val="005CBF"/>
                </a:gs>
              </a:gsLst>
              <a:lin ang="0" scaled="0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3D4A8"/>
                  </a:gs>
                  <a:gs pos="50000">
                    <a:srgbClr val="21D6E0"/>
                  </a:gs>
                  <a:gs pos="95000">
                    <a:srgbClr val="0087E6"/>
                  </a:gs>
                  <a:gs pos="100000">
                    <a:srgbClr val="005CBF"/>
                  </a:gs>
                </a:gsLst>
                <a:lin ang="0" scaled="0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03D4A8"/>
                  </a:gs>
                  <a:gs pos="50000">
                    <a:srgbClr val="21D6E0"/>
                  </a:gs>
                  <a:gs pos="95000">
                    <a:srgbClr val="0087E6"/>
                  </a:gs>
                  <a:gs pos="100000">
                    <a:srgbClr val="005CBF"/>
                  </a:gs>
                </a:gsLst>
                <a:lin ang="0" scaled="0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03D4A8"/>
                  </a:gs>
                  <a:gs pos="50000">
                    <a:srgbClr val="21D6E0"/>
                  </a:gs>
                  <a:gs pos="95000">
                    <a:srgbClr val="0087E6"/>
                  </a:gs>
                  <a:gs pos="100000">
                    <a:srgbClr val="005CBF"/>
                  </a:gs>
                </a:gsLst>
                <a:lin ang="0" scaled="0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cat>
            <c:numLit>
              <c:formatCode>General</c:formatCode>
              <c:ptCount val="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</c:numLit>
          </c:cat>
          <c:val>
            <c:numLit>
              <c:formatCode>#,##0</c:formatCode>
              <c:ptCount val="8"/>
              <c:pt idx="0">
                <c:v>55363232</c:v>
              </c:pt>
              <c:pt idx="1">
                <c:v>54775326</c:v>
              </c:pt>
              <c:pt idx="2">
                <c:v>52795333</c:v>
              </c:pt>
              <c:pt idx="3">
                <c:v>55462027</c:v>
              </c:pt>
              <c:pt idx="4">
                <c:v>46206938</c:v>
              </c:pt>
              <c:pt idx="5">
                <c:v>50103979</c:v>
              </c:pt>
              <c:pt idx="6">
                <c:v>46203055</c:v>
              </c:pt>
              <c:pt idx="7">
                <c:v>43006980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42272"/>
        <c:axId val="98743808"/>
      </c:barChart>
      <c:catAx>
        <c:axId val="9874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9874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743808"/>
        <c:scaling>
          <c:orientation val="minMax"/>
          <c:max val="6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9874227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620424719637321"/>
          <c:y val="0.94484100545124161"/>
          <c:w val="0.55746278822585194"/>
          <c:h val="4.87989602261256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sx="17000" sy="17000" algn="ctr" rotWithShape="0">
            <a:srgbClr val="000000">
              <a:alpha val="43137"/>
            </a:srgbClr>
          </a:outerShdw>
        </a:effectLst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3125376121156"/>
          <c:y val="6.4356435643564358E-2"/>
          <c:w val="0.86976507246938961"/>
          <c:h val="0.82425742574257421"/>
        </c:manualLayout>
      </c:layout>
      <c:barChart>
        <c:barDir val="col"/>
        <c:grouping val="clustered"/>
        <c:varyColors val="0"/>
        <c:ser>
          <c:idx val="0"/>
          <c:order val="0"/>
          <c:tx>
            <c:v>Toegewezen rechten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2F00" mc:Ignorable="a14" a14:legacySpreadsheetColorIndex="53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6600" mc:Ignorable="a14" a14:legacySpreadsheetColorIndex="53"/>
                </a:gs>
                <a:gs pos="100000">
                  <a:srgbClr xmlns:mc="http://schemas.openxmlformats.org/markup-compatibility/2006" xmlns:a14="http://schemas.microsoft.com/office/drawing/2010/main" val="762F00" mc:Ignorable="a14" a14:legacySpreadsheetColorIndex="53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6600" mc:Ignorable="a14" a14:legacySpreadsheetColorIndex="53"/>
                  </a:gs>
                  <a:gs pos="10000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6600" mc:Ignorable="a14" a14:legacySpreadsheetColorIndex="53"/>
                  </a:gs>
                  <a:gs pos="10000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6600" mc:Ignorable="a14" a14:legacySpreadsheetColorIndex="53"/>
                  </a:gs>
                  <a:gs pos="10000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cat>
            <c:numLit>
              <c:formatCode>General</c:formatCode>
              <c:ptCount val="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</c:numLit>
          </c:cat>
          <c:val>
            <c:numLit>
              <c:formatCode>#,##0</c:formatCode>
              <c:ptCount val="8"/>
              <c:pt idx="0">
                <c:v>58321737</c:v>
              </c:pt>
              <c:pt idx="1">
                <c:v>59938449</c:v>
              </c:pt>
              <c:pt idx="2">
                <c:v>59510825</c:v>
              </c:pt>
              <c:pt idx="3">
                <c:v>55992396</c:v>
              </c:pt>
              <c:pt idx="4">
                <c:v>56443815</c:v>
              </c:pt>
              <c:pt idx="5">
                <c:v>56230250</c:v>
              </c:pt>
              <c:pt idx="6">
                <c:v>56979916</c:v>
              </c:pt>
              <c:pt idx="7">
                <c:v>57671452</c:v>
              </c:pt>
            </c:numLit>
          </c:val>
        </c:ser>
        <c:ser>
          <c:idx val="2"/>
          <c:order val="1"/>
          <c:tx>
            <c:v>Geverifieerde emissies</c:v>
          </c:tx>
          <c:spPr>
            <a:gradFill rotWithShape="0">
              <a:gsLst>
                <a:gs pos="0">
                  <a:srgbClr val="03D4A8"/>
                </a:gs>
                <a:gs pos="50000">
                  <a:srgbClr val="21D6E0"/>
                </a:gs>
                <a:gs pos="95000">
                  <a:srgbClr val="0087E6"/>
                </a:gs>
                <a:gs pos="100000">
                  <a:srgbClr val="005CBF"/>
                </a:gs>
              </a:gsLst>
              <a:lin ang="0" scaled="0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3D4A8"/>
                  </a:gs>
                  <a:gs pos="50000">
                    <a:srgbClr val="21D6E0"/>
                  </a:gs>
                  <a:gs pos="95000">
                    <a:srgbClr val="0087E6"/>
                  </a:gs>
                  <a:gs pos="100000">
                    <a:srgbClr val="005CBF"/>
                  </a:gs>
                </a:gsLst>
                <a:lin ang="0" scaled="0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03D4A8"/>
                  </a:gs>
                  <a:gs pos="50000">
                    <a:srgbClr val="21D6E0"/>
                  </a:gs>
                  <a:gs pos="95000">
                    <a:srgbClr val="0087E6"/>
                  </a:gs>
                  <a:gs pos="100000">
                    <a:srgbClr val="005CBF"/>
                  </a:gs>
                </a:gsLst>
                <a:lin ang="0" scaled="0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03D4A8"/>
                  </a:gs>
                  <a:gs pos="50000">
                    <a:srgbClr val="21D6E0"/>
                  </a:gs>
                  <a:gs pos="95000">
                    <a:srgbClr val="0087E6"/>
                  </a:gs>
                  <a:gs pos="100000">
                    <a:srgbClr val="005CBF"/>
                  </a:gs>
                </a:gsLst>
                <a:lin ang="0" scaled="0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cat>
            <c:numLit>
              <c:formatCode>General</c:formatCode>
              <c:ptCount val="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</c:numLit>
          </c:cat>
          <c:val>
            <c:numLit>
              <c:formatCode>#,##0</c:formatCode>
              <c:ptCount val="8"/>
              <c:pt idx="0">
                <c:v>55363232</c:v>
              </c:pt>
              <c:pt idx="1">
                <c:v>54775326</c:v>
              </c:pt>
              <c:pt idx="2">
                <c:v>52795333</c:v>
              </c:pt>
              <c:pt idx="3">
                <c:v>55462027</c:v>
              </c:pt>
              <c:pt idx="4">
                <c:v>46206938</c:v>
              </c:pt>
              <c:pt idx="5">
                <c:v>50103979</c:v>
              </c:pt>
              <c:pt idx="6">
                <c:v>46203055</c:v>
              </c:pt>
              <c:pt idx="7">
                <c:v>43006980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98176"/>
        <c:axId val="99699712"/>
      </c:barChart>
      <c:catAx>
        <c:axId val="9969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9969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699712"/>
        <c:scaling>
          <c:orientation val="minMax"/>
          <c:max val="6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9969817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620424719637321"/>
          <c:y val="0.94484100545124161"/>
          <c:w val="0.55746278822585194"/>
          <c:h val="4.87989602261256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sx="17000" sy="17000" algn="ctr" rotWithShape="0">
            <a:srgbClr val="000000">
              <a:alpha val="43137"/>
            </a:srgbClr>
          </a:outerShdw>
        </a:effectLst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3125376121156"/>
          <c:y val="6.4356435643564358E-2"/>
          <c:w val="0.86976507246938961"/>
          <c:h val="0.82425742574257421"/>
        </c:manualLayout>
      </c:layout>
      <c:barChart>
        <c:barDir val="col"/>
        <c:grouping val="clustered"/>
        <c:varyColors val="0"/>
        <c:ser>
          <c:idx val="0"/>
          <c:order val="0"/>
          <c:tx>
            <c:v>Quotas alloués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2F00" mc:Ignorable="a14" a14:legacySpreadsheetColorIndex="53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6600" mc:Ignorable="a14" a14:legacySpreadsheetColorIndex="53"/>
                </a:gs>
                <a:gs pos="100000">
                  <a:srgbClr xmlns:mc="http://schemas.openxmlformats.org/markup-compatibility/2006" xmlns:a14="http://schemas.microsoft.com/office/drawing/2010/main" val="762F00" mc:Ignorable="a14" a14:legacySpreadsheetColorIndex="53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6600" mc:Ignorable="a14" a14:legacySpreadsheetColorIndex="53"/>
                  </a:gs>
                  <a:gs pos="10000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6600" mc:Ignorable="a14" a14:legacySpreadsheetColorIndex="53"/>
                  </a:gs>
                  <a:gs pos="10000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6600" mc:Ignorable="a14" a14:legacySpreadsheetColorIndex="53"/>
                  </a:gs>
                  <a:gs pos="10000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cat>
            <c:numLit>
              <c:formatCode>General</c:formatCode>
              <c:ptCount val="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</c:numLit>
          </c:cat>
          <c:val>
            <c:numLit>
              <c:formatCode>#,##0</c:formatCode>
              <c:ptCount val="8"/>
              <c:pt idx="0">
                <c:v>58321737</c:v>
              </c:pt>
              <c:pt idx="1">
                <c:v>59938449</c:v>
              </c:pt>
              <c:pt idx="2">
                <c:v>59510825</c:v>
              </c:pt>
              <c:pt idx="3">
                <c:v>55992396</c:v>
              </c:pt>
              <c:pt idx="4">
                <c:v>56443815</c:v>
              </c:pt>
              <c:pt idx="5">
                <c:v>56230250</c:v>
              </c:pt>
              <c:pt idx="6">
                <c:v>56979916</c:v>
              </c:pt>
              <c:pt idx="7">
                <c:v>57671452</c:v>
              </c:pt>
            </c:numLit>
          </c:val>
        </c:ser>
        <c:ser>
          <c:idx val="2"/>
          <c:order val="1"/>
          <c:tx>
            <c:v>Emissions vérifiées</c:v>
          </c:tx>
          <c:spPr>
            <a:gradFill rotWithShape="0">
              <a:gsLst>
                <a:gs pos="0">
                  <a:srgbClr val="03D4A8"/>
                </a:gs>
                <a:gs pos="50000">
                  <a:srgbClr val="21D6E0"/>
                </a:gs>
                <a:gs pos="95000">
                  <a:srgbClr val="0087E6"/>
                </a:gs>
                <a:gs pos="100000">
                  <a:srgbClr val="005CBF"/>
                </a:gs>
              </a:gsLst>
              <a:lin ang="0" scaled="0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3D4A8"/>
                  </a:gs>
                  <a:gs pos="50000">
                    <a:srgbClr val="21D6E0"/>
                  </a:gs>
                  <a:gs pos="95000">
                    <a:srgbClr val="0087E6"/>
                  </a:gs>
                  <a:gs pos="100000">
                    <a:srgbClr val="005CBF"/>
                  </a:gs>
                </a:gsLst>
                <a:lin ang="0" scaled="0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03D4A8"/>
                  </a:gs>
                  <a:gs pos="50000">
                    <a:srgbClr val="21D6E0"/>
                  </a:gs>
                  <a:gs pos="95000">
                    <a:srgbClr val="0087E6"/>
                  </a:gs>
                  <a:gs pos="100000">
                    <a:srgbClr val="005CBF"/>
                  </a:gs>
                </a:gsLst>
                <a:lin ang="0" scaled="0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03D4A8"/>
                  </a:gs>
                  <a:gs pos="50000">
                    <a:srgbClr val="21D6E0"/>
                  </a:gs>
                  <a:gs pos="95000">
                    <a:srgbClr val="0087E6"/>
                  </a:gs>
                  <a:gs pos="100000">
                    <a:srgbClr val="005CBF"/>
                  </a:gs>
                </a:gsLst>
                <a:lin ang="0" scaled="0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cat>
            <c:numLit>
              <c:formatCode>General</c:formatCode>
              <c:ptCount val="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</c:numLit>
          </c:cat>
          <c:val>
            <c:numLit>
              <c:formatCode>#,##0</c:formatCode>
              <c:ptCount val="8"/>
              <c:pt idx="0">
                <c:v>55363232</c:v>
              </c:pt>
              <c:pt idx="1">
                <c:v>54775326</c:v>
              </c:pt>
              <c:pt idx="2">
                <c:v>52795333</c:v>
              </c:pt>
              <c:pt idx="3">
                <c:v>55462027</c:v>
              </c:pt>
              <c:pt idx="4">
                <c:v>46206938</c:v>
              </c:pt>
              <c:pt idx="5">
                <c:v>50103979</c:v>
              </c:pt>
              <c:pt idx="6">
                <c:v>46203055</c:v>
              </c:pt>
              <c:pt idx="7">
                <c:v>43006980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94912"/>
        <c:axId val="99500800"/>
      </c:barChart>
      <c:catAx>
        <c:axId val="9949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9950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500800"/>
        <c:scaling>
          <c:orientation val="minMax"/>
          <c:max val="6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9949491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620424719637321"/>
          <c:y val="0.94484100545124161"/>
          <c:w val="0.55746278822585194"/>
          <c:h val="4.87989602261256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sx="17000" sy="17000" algn="ctr" rotWithShape="0">
            <a:srgbClr val="000000">
              <a:alpha val="43137"/>
            </a:srgbClr>
          </a:outerShdw>
        </a:effectLst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3125376121156"/>
          <c:y val="6.4356435643564358E-2"/>
          <c:w val="0.86976507246938961"/>
          <c:h val="0.82425742574257421"/>
        </c:manualLayout>
      </c:layout>
      <c:barChart>
        <c:barDir val="col"/>
        <c:grouping val="clustered"/>
        <c:varyColors val="0"/>
        <c:ser>
          <c:idx val="0"/>
          <c:order val="0"/>
          <c:tx>
            <c:v>Toegewezen rechten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2F00" mc:Ignorable="a14" a14:legacySpreadsheetColorIndex="53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6600" mc:Ignorable="a14" a14:legacySpreadsheetColorIndex="53"/>
                </a:gs>
                <a:gs pos="100000">
                  <a:srgbClr xmlns:mc="http://schemas.openxmlformats.org/markup-compatibility/2006" xmlns:a14="http://schemas.microsoft.com/office/drawing/2010/main" val="762F00" mc:Ignorable="a14" a14:legacySpreadsheetColorIndex="53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6600" mc:Ignorable="a14" a14:legacySpreadsheetColorIndex="53"/>
                  </a:gs>
                  <a:gs pos="10000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6600" mc:Ignorable="a14" a14:legacySpreadsheetColorIndex="53"/>
                  </a:gs>
                  <a:gs pos="10000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6600" mc:Ignorable="a14" a14:legacySpreadsheetColorIndex="53"/>
                  </a:gs>
                  <a:gs pos="10000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cat>
            <c:numLit>
              <c:formatCode>General</c:formatCode>
              <c:ptCount val="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</c:numLit>
          </c:cat>
          <c:val>
            <c:numLit>
              <c:formatCode>General</c:formatCode>
              <c:ptCount val="8"/>
              <c:pt idx="0">
                <c:v>58321737</c:v>
              </c:pt>
              <c:pt idx="1">
                <c:v>59938449</c:v>
              </c:pt>
              <c:pt idx="2">
                <c:v>59510825</c:v>
              </c:pt>
              <c:pt idx="3">
                <c:v>55992396</c:v>
              </c:pt>
              <c:pt idx="4">
                <c:v>56443815</c:v>
              </c:pt>
              <c:pt idx="5">
                <c:v>56230250</c:v>
              </c:pt>
              <c:pt idx="6">
                <c:v>56979916</c:v>
              </c:pt>
              <c:pt idx="7">
                <c:v>57671452</c:v>
              </c:pt>
            </c:numLit>
          </c:val>
        </c:ser>
        <c:ser>
          <c:idx val="2"/>
          <c:order val="1"/>
          <c:tx>
            <c:v>Geverifieerde emissies</c:v>
          </c:tx>
          <c:spPr>
            <a:gradFill rotWithShape="0">
              <a:gsLst>
                <a:gs pos="0">
                  <a:srgbClr val="03D4A8"/>
                </a:gs>
                <a:gs pos="50000">
                  <a:srgbClr val="21D6E0"/>
                </a:gs>
                <a:gs pos="95000">
                  <a:srgbClr val="0087E6"/>
                </a:gs>
                <a:gs pos="100000">
                  <a:srgbClr val="005CBF"/>
                </a:gs>
              </a:gsLst>
              <a:lin ang="0" scaled="0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3D4A8"/>
                  </a:gs>
                  <a:gs pos="50000">
                    <a:srgbClr val="21D6E0"/>
                  </a:gs>
                  <a:gs pos="95000">
                    <a:srgbClr val="0087E6"/>
                  </a:gs>
                  <a:gs pos="100000">
                    <a:srgbClr val="005CBF"/>
                  </a:gs>
                </a:gsLst>
                <a:lin ang="0" scaled="0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03D4A8"/>
                  </a:gs>
                  <a:gs pos="50000">
                    <a:srgbClr val="21D6E0"/>
                  </a:gs>
                  <a:gs pos="95000">
                    <a:srgbClr val="0087E6"/>
                  </a:gs>
                  <a:gs pos="100000">
                    <a:srgbClr val="005CBF"/>
                  </a:gs>
                </a:gsLst>
                <a:lin ang="0" scaled="0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03D4A8"/>
                  </a:gs>
                  <a:gs pos="50000">
                    <a:srgbClr val="21D6E0"/>
                  </a:gs>
                  <a:gs pos="95000">
                    <a:srgbClr val="0087E6"/>
                  </a:gs>
                  <a:gs pos="100000">
                    <a:srgbClr val="005CBF"/>
                  </a:gs>
                </a:gsLst>
                <a:lin ang="0" scaled="0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cat>
            <c:numLit>
              <c:formatCode>General</c:formatCode>
              <c:ptCount val="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</c:numLit>
          </c:cat>
          <c:val>
            <c:numLit>
              <c:formatCode>General</c:formatCode>
              <c:ptCount val="8"/>
              <c:pt idx="0">
                <c:v>55363232</c:v>
              </c:pt>
              <c:pt idx="1">
                <c:v>54775326</c:v>
              </c:pt>
              <c:pt idx="2">
                <c:v>52795333</c:v>
              </c:pt>
              <c:pt idx="3">
                <c:v>55462027</c:v>
              </c:pt>
              <c:pt idx="4">
                <c:v>46206938</c:v>
              </c:pt>
              <c:pt idx="5">
                <c:v>50103979</c:v>
              </c:pt>
              <c:pt idx="6">
                <c:v>46203055</c:v>
              </c:pt>
              <c:pt idx="7">
                <c:v>43006980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95392"/>
        <c:axId val="99596928"/>
      </c:barChart>
      <c:catAx>
        <c:axId val="9959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9959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596928"/>
        <c:scaling>
          <c:orientation val="minMax"/>
          <c:max val="6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9959539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620424719637321"/>
          <c:y val="0.94484100545124161"/>
          <c:w val="0.55746278822585194"/>
          <c:h val="4.87989602261256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sx="17000" sy="17000" algn="ctr" rotWithShape="0">
            <a:srgbClr val="000000">
              <a:alpha val="43137"/>
            </a:srgbClr>
          </a:outerShdw>
        </a:effectLst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3125376121156"/>
          <c:y val="6.4356435643564358E-2"/>
          <c:w val="0.86976507246938961"/>
          <c:h val="0.82425742574257421"/>
        </c:manualLayout>
      </c:layout>
      <c:barChart>
        <c:barDir val="col"/>
        <c:grouping val="clustered"/>
        <c:varyColors val="0"/>
        <c:ser>
          <c:idx val="0"/>
          <c:order val="0"/>
          <c:tx>
            <c:v>Toegewezen rechten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2F00" mc:Ignorable="a14" a14:legacySpreadsheetColorIndex="53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6600" mc:Ignorable="a14" a14:legacySpreadsheetColorIndex="53"/>
                </a:gs>
                <a:gs pos="100000">
                  <a:srgbClr xmlns:mc="http://schemas.openxmlformats.org/markup-compatibility/2006" xmlns:a14="http://schemas.microsoft.com/office/drawing/2010/main" val="762F00" mc:Ignorable="a14" a14:legacySpreadsheetColorIndex="53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6600" mc:Ignorable="a14" a14:legacySpreadsheetColorIndex="53"/>
                  </a:gs>
                  <a:gs pos="10000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6600" mc:Ignorable="a14" a14:legacySpreadsheetColorIndex="53"/>
                  </a:gs>
                  <a:gs pos="10000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6600" mc:Ignorable="a14" a14:legacySpreadsheetColorIndex="53"/>
                  </a:gs>
                  <a:gs pos="10000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cat>
            <c:numLit>
              <c:formatCode>General</c:formatCode>
              <c:ptCount val="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</c:numLit>
          </c:cat>
          <c:val>
            <c:numLit>
              <c:formatCode>General</c:formatCode>
              <c:ptCount val="8"/>
              <c:pt idx="0">
                <c:v>58321737</c:v>
              </c:pt>
              <c:pt idx="1">
                <c:v>59938449</c:v>
              </c:pt>
              <c:pt idx="2">
                <c:v>59510825</c:v>
              </c:pt>
              <c:pt idx="3">
                <c:v>55992396</c:v>
              </c:pt>
              <c:pt idx="4">
                <c:v>56443815</c:v>
              </c:pt>
              <c:pt idx="5">
                <c:v>56230250</c:v>
              </c:pt>
              <c:pt idx="6">
                <c:v>56979916</c:v>
              </c:pt>
              <c:pt idx="7">
                <c:v>57671452</c:v>
              </c:pt>
            </c:numLit>
          </c:val>
        </c:ser>
        <c:ser>
          <c:idx val="2"/>
          <c:order val="1"/>
          <c:tx>
            <c:v>Geverifieerde emissies</c:v>
          </c:tx>
          <c:spPr>
            <a:gradFill rotWithShape="0">
              <a:gsLst>
                <a:gs pos="0">
                  <a:srgbClr val="03D4A8"/>
                </a:gs>
                <a:gs pos="50000">
                  <a:srgbClr val="21D6E0"/>
                </a:gs>
                <a:gs pos="95000">
                  <a:srgbClr val="0087E6"/>
                </a:gs>
                <a:gs pos="100000">
                  <a:srgbClr val="005CBF"/>
                </a:gs>
              </a:gsLst>
              <a:lin ang="0" scaled="0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3D4A8"/>
                  </a:gs>
                  <a:gs pos="50000">
                    <a:srgbClr val="21D6E0"/>
                  </a:gs>
                  <a:gs pos="95000">
                    <a:srgbClr val="0087E6"/>
                  </a:gs>
                  <a:gs pos="100000">
                    <a:srgbClr val="005CBF"/>
                  </a:gs>
                </a:gsLst>
                <a:lin ang="0" scaled="0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03D4A8"/>
                  </a:gs>
                  <a:gs pos="50000">
                    <a:srgbClr val="21D6E0"/>
                  </a:gs>
                  <a:gs pos="95000">
                    <a:srgbClr val="0087E6"/>
                  </a:gs>
                  <a:gs pos="100000">
                    <a:srgbClr val="005CBF"/>
                  </a:gs>
                </a:gsLst>
                <a:lin ang="0" scaled="0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03D4A8"/>
                  </a:gs>
                  <a:gs pos="50000">
                    <a:srgbClr val="21D6E0"/>
                  </a:gs>
                  <a:gs pos="95000">
                    <a:srgbClr val="0087E6"/>
                  </a:gs>
                  <a:gs pos="100000">
                    <a:srgbClr val="005CBF"/>
                  </a:gs>
                </a:gsLst>
                <a:lin ang="0" scaled="0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cat>
            <c:numLit>
              <c:formatCode>General</c:formatCode>
              <c:ptCount val="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</c:numLit>
          </c:cat>
          <c:val>
            <c:numLit>
              <c:formatCode>General</c:formatCode>
              <c:ptCount val="8"/>
              <c:pt idx="0">
                <c:v>55363232</c:v>
              </c:pt>
              <c:pt idx="1">
                <c:v>54775326</c:v>
              </c:pt>
              <c:pt idx="2">
                <c:v>52795333</c:v>
              </c:pt>
              <c:pt idx="3">
                <c:v>55462027</c:v>
              </c:pt>
              <c:pt idx="4">
                <c:v>46206938</c:v>
              </c:pt>
              <c:pt idx="5">
                <c:v>50103979</c:v>
              </c:pt>
              <c:pt idx="6">
                <c:v>46203055</c:v>
              </c:pt>
              <c:pt idx="7">
                <c:v>43006980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08416"/>
        <c:axId val="98914304"/>
      </c:barChart>
      <c:catAx>
        <c:axId val="989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9891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914304"/>
        <c:scaling>
          <c:orientation val="minMax"/>
          <c:max val="6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9890841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620424719637321"/>
          <c:y val="0.94484100545124161"/>
          <c:w val="0.55746278822585194"/>
          <c:h val="4.87989602261256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sx="17000" sy="17000" algn="ctr" rotWithShape="0">
            <a:srgbClr val="000000">
              <a:alpha val="43137"/>
            </a:srgbClr>
          </a:outerShdw>
        </a:effectLst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3125376121156"/>
          <c:y val="6.4356435643564358E-2"/>
          <c:w val="0.86976507246938961"/>
          <c:h val="0.82425742574257421"/>
        </c:manualLayout>
      </c:layout>
      <c:barChart>
        <c:barDir val="col"/>
        <c:grouping val="clustered"/>
        <c:varyColors val="0"/>
        <c:ser>
          <c:idx val="0"/>
          <c:order val="0"/>
          <c:tx>
            <c:v>Toegewezen rechten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2F00" mc:Ignorable="a14" a14:legacySpreadsheetColorIndex="53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6600" mc:Ignorable="a14" a14:legacySpreadsheetColorIndex="53"/>
                </a:gs>
                <a:gs pos="100000">
                  <a:srgbClr xmlns:mc="http://schemas.openxmlformats.org/markup-compatibility/2006" xmlns:a14="http://schemas.microsoft.com/office/drawing/2010/main" val="762F00" mc:Ignorable="a14" a14:legacySpreadsheetColorIndex="53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6600" mc:Ignorable="a14" a14:legacySpreadsheetColorIndex="53"/>
                  </a:gs>
                  <a:gs pos="10000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6600" mc:Ignorable="a14" a14:legacySpreadsheetColorIndex="53"/>
                  </a:gs>
                  <a:gs pos="10000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6600" mc:Ignorable="a14" a14:legacySpreadsheetColorIndex="53"/>
                  </a:gs>
                  <a:gs pos="100000">
                    <a:srgbClr xmlns:mc="http://schemas.openxmlformats.org/markup-compatibility/2006" xmlns:a14="http://schemas.microsoft.com/office/drawing/2010/main" val="762F00" mc:Ignorable="a14" a14:legacySpreadsheetColorIndex="53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cat>
            <c:numLit>
              <c:formatCode>General</c:formatCode>
              <c:ptCount val="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</c:numLit>
          </c:cat>
          <c:val>
            <c:numLit>
              <c:formatCode>General</c:formatCode>
              <c:ptCount val="8"/>
              <c:pt idx="0">
                <c:v>58321737</c:v>
              </c:pt>
              <c:pt idx="1">
                <c:v>59938449</c:v>
              </c:pt>
              <c:pt idx="2">
                <c:v>59510825</c:v>
              </c:pt>
              <c:pt idx="3">
                <c:v>55992396</c:v>
              </c:pt>
              <c:pt idx="4">
                <c:v>56443815</c:v>
              </c:pt>
              <c:pt idx="5">
                <c:v>56230250</c:v>
              </c:pt>
              <c:pt idx="6">
                <c:v>56979916</c:v>
              </c:pt>
              <c:pt idx="7">
                <c:v>57671452</c:v>
              </c:pt>
            </c:numLit>
          </c:val>
        </c:ser>
        <c:ser>
          <c:idx val="2"/>
          <c:order val="1"/>
          <c:tx>
            <c:v>Geverifieerde emissies</c:v>
          </c:tx>
          <c:spPr>
            <a:gradFill rotWithShape="0">
              <a:gsLst>
                <a:gs pos="0">
                  <a:srgbClr val="03D4A8"/>
                </a:gs>
                <a:gs pos="50000">
                  <a:srgbClr val="21D6E0"/>
                </a:gs>
                <a:gs pos="95000">
                  <a:srgbClr val="0087E6"/>
                </a:gs>
                <a:gs pos="100000">
                  <a:srgbClr val="005CBF"/>
                </a:gs>
              </a:gsLst>
              <a:lin ang="0" scaled="0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3D4A8"/>
                  </a:gs>
                  <a:gs pos="50000">
                    <a:srgbClr val="21D6E0"/>
                  </a:gs>
                  <a:gs pos="95000">
                    <a:srgbClr val="0087E6"/>
                  </a:gs>
                  <a:gs pos="100000">
                    <a:srgbClr val="005CBF"/>
                  </a:gs>
                </a:gsLst>
                <a:lin ang="0" scaled="0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03D4A8"/>
                  </a:gs>
                  <a:gs pos="50000">
                    <a:srgbClr val="21D6E0"/>
                  </a:gs>
                  <a:gs pos="95000">
                    <a:srgbClr val="0087E6"/>
                  </a:gs>
                  <a:gs pos="100000">
                    <a:srgbClr val="005CBF"/>
                  </a:gs>
                </a:gsLst>
                <a:lin ang="0" scaled="0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03D4A8"/>
                  </a:gs>
                  <a:gs pos="50000">
                    <a:srgbClr val="21D6E0"/>
                  </a:gs>
                  <a:gs pos="95000">
                    <a:srgbClr val="0087E6"/>
                  </a:gs>
                  <a:gs pos="100000">
                    <a:srgbClr val="005CBF"/>
                  </a:gs>
                </a:gsLst>
                <a:lin ang="0" scaled="0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translucentPowder"/>
            </c:spPr>
          </c:dPt>
          <c:cat>
            <c:numLit>
              <c:formatCode>General</c:formatCode>
              <c:ptCount val="8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</c:numLit>
          </c:cat>
          <c:val>
            <c:numLit>
              <c:formatCode>General</c:formatCode>
              <c:ptCount val="8"/>
              <c:pt idx="0">
                <c:v>55363232</c:v>
              </c:pt>
              <c:pt idx="1">
                <c:v>54775326</c:v>
              </c:pt>
              <c:pt idx="2">
                <c:v>52795333</c:v>
              </c:pt>
              <c:pt idx="3">
                <c:v>55462027</c:v>
              </c:pt>
              <c:pt idx="4">
                <c:v>46206938</c:v>
              </c:pt>
              <c:pt idx="5">
                <c:v>50103979</c:v>
              </c:pt>
              <c:pt idx="6">
                <c:v>46203055</c:v>
              </c:pt>
              <c:pt idx="7">
                <c:v>43006980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72864"/>
        <c:axId val="98774400"/>
      </c:barChart>
      <c:catAx>
        <c:axId val="9877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9877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774400"/>
        <c:scaling>
          <c:orientation val="minMax"/>
          <c:max val="6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9877286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620424719637321"/>
          <c:y val="0.94484100545124161"/>
          <c:w val="0.55746278822585194"/>
          <c:h val="4.87989602261256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sx="17000" sy="17000" algn="ctr" rotWithShape="0">
            <a:srgbClr val="000000">
              <a:alpha val="43137"/>
            </a:srgbClr>
          </a:outerShdw>
        </a:effectLst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152400</xdr:rowOff>
    </xdr:from>
    <xdr:to>
      <xdr:col>6</xdr:col>
      <xdr:colOff>0</xdr:colOff>
      <xdr:row>32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7</xdr:row>
      <xdr:rowOff>152400</xdr:rowOff>
    </xdr:from>
    <xdr:to>
      <xdr:col>6</xdr:col>
      <xdr:colOff>0</xdr:colOff>
      <xdr:row>32</xdr:row>
      <xdr:rowOff>66675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7</xdr:row>
      <xdr:rowOff>152400</xdr:rowOff>
    </xdr:from>
    <xdr:to>
      <xdr:col>6</xdr:col>
      <xdr:colOff>0</xdr:colOff>
      <xdr:row>32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0.45898</cdr:x>
      <cdr:y>0.01899</cdr:y>
    </cdr:from>
    <cdr:to>
      <cdr:x>0.46103</cdr:x>
      <cdr:y>0.93133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623090" y="75789"/>
          <a:ext cx="11715" cy="3641127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0.45898</cdr:x>
      <cdr:y>0.01899</cdr:y>
    </cdr:from>
    <cdr:to>
      <cdr:x>0.46103</cdr:x>
      <cdr:y>0.93133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623090" y="75789"/>
          <a:ext cx="11715" cy="3641127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0.45898</cdr:x>
      <cdr:y>0.01899</cdr:y>
    </cdr:from>
    <cdr:to>
      <cdr:x>0.46103</cdr:x>
      <cdr:y>0.93133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623090" y="75789"/>
          <a:ext cx="11715" cy="3641127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152400</xdr:rowOff>
    </xdr:from>
    <xdr:to>
      <xdr:col>6</xdr:col>
      <xdr:colOff>0</xdr:colOff>
      <xdr:row>32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7</xdr:row>
      <xdr:rowOff>152400</xdr:rowOff>
    </xdr:from>
    <xdr:to>
      <xdr:col>6</xdr:col>
      <xdr:colOff>0</xdr:colOff>
      <xdr:row>32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7</xdr:row>
      <xdr:rowOff>152400</xdr:rowOff>
    </xdr:from>
    <xdr:to>
      <xdr:col>6</xdr:col>
      <xdr:colOff>0</xdr:colOff>
      <xdr:row>32</xdr:row>
      <xdr:rowOff>66675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0.45898</cdr:x>
      <cdr:y>0.01899</cdr:y>
    </cdr:from>
    <cdr:to>
      <cdr:x>0.46103</cdr:x>
      <cdr:y>0.93133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623090" y="75789"/>
          <a:ext cx="11715" cy="3641127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0.45898</cdr:x>
      <cdr:y>0.01899</cdr:y>
    </cdr:from>
    <cdr:to>
      <cdr:x>0.46103</cdr:x>
      <cdr:y>0.93133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623090" y="75789"/>
          <a:ext cx="11715" cy="3641127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0.45898</cdr:x>
      <cdr:y>0.01899</cdr:y>
    </cdr:from>
    <cdr:to>
      <cdr:x>0.46103</cdr:x>
      <cdr:y>0.93133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623090" y="75789"/>
          <a:ext cx="11715" cy="3641127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44"/>
  <sheetViews>
    <sheetView tabSelected="1" zoomScale="80" zoomScaleNormal="80" workbookViewId="0">
      <selection activeCell="K34" sqref="K34"/>
    </sheetView>
  </sheetViews>
  <sheetFormatPr defaultRowHeight="15" x14ac:dyDescent="0.25"/>
  <cols>
    <col min="2" max="2" width="27.140625" customWidth="1"/>
    <col min="3" max="6" width="14.7109375" customWidth="1"/>
    <col min="7" max="7" width="14.5703125" customWidth="1"/>
    <col min="8" max="8" width="13.7109375" customWidth="1"/>
    <col min="9" max="13" width="14.7109375" customWidth="1"/>
  </cols>
  <sheetData>
    <row r="1" spans="1:13" ht="15.75" thickBot="1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3"/>
      <c r="C2" s="4"/>
      <c r="D2" s="5" t="s">
        <v>33</v>
      </c>
      <c r="E2" s="5"/>
      <c r="F2" s="6"/>
      <c r="G2" s="7"/>
      <c r="H2" s="7" t="s">
        <v>34</v>
      </c>
      <c r="I2" s="7"/>
      <c r="J2" s="8"/>
      <c r="K2" s="9"/>
      <c r="L2" s="1"/>
      <c r="M2" s="1"/>
    </row>
    <row r="3" spans="1:13" ht="26.25" thickBot="1" x14ac:dyDescent="0.3">
      <c r="A3" s="1"/>
      <c r="B3" s="10" t="s">
        <v>12</v>
      </c>
      <c r="C3" s="11" t="s">
        <v>0</v>
      </c>
      <c r="D3" s="12" t="s">
        <v>1</v>
      </c>
      <c r="E3" s="13" t="s">
        <v>2</v>
      </c>
      <c r="F3" s="14" t="s">
        <v>0</v>
      </c>
      <c r="G3" s="15" t="s">
        <v>1</v>
      </c>
      <c r="H3" s="16" t="s">
        <v>3</v>
      </c>
      <c r="I3" s="17" t="s">
        <v>4</v>
      </c>
      <c r="J3" s="17" t="s">
        <v>5</v>
      </c>
      <c r="K3" s="18" t="s">
        <v>6</v>
      </c>
      <c r="L3" s="19"/>
      <c r="M3" s="19"/>
    </row>
    <row r="4" spans="1:13" ht="15.75" thickBot="1" x14ac:dyDescent="0.3">
      <c r="A4" s="1"/>
      <c r="B4" s="119" t="s">
        <v>7</v>
      </c>
      <c r="C4" s="20">
        <v>177771011</v>
      </c>
      <c r="D4" s="20">
        <v>162933891</v>
      </c>
      <c r="E4" s="21">
        <v>163017788</v>
      </c>
      <c r="F4" s="22">
        <v>283317829</v>
      </c>
      <c r="G4" s="23">
        <v>240982979</v>
      </c>
      <c r="H4" s="24">
        <v>240987185</v>
      </c>
      <c r="I4" s="25">
        <v>221922282</v>
      </c>
      <c r="J4" s="25">
        <v>13667191</v>
      </c>
      <c r="K4" s="26">
        <v>5397712</v>
      </c>
      <c r="L4" s="1"/>
      <c r="M4" s="1"/>
    </row>
    <row r="5" spans="1:13" x14ac:dyDescent="0.25">
      <c r="A5" s="1"/>
      <c r="B5" s="27" t="s">
        <v>8</v>
      </c>
      <c r="C5" s="28">
        <v>290730</v>
      </c>
      <c r="D5" s="28">
        <v>194052</v>
      </c>
      <c r="E5" s="29">
        <v>194052</v>
      </c>
      <c r="F5" s="30">
        <v>163644</v>
      </c>
      <c r="G5" s="28">
        <v>133401</v>
      </c>
      <c r="H5" s="28">
        <v>133401</v>
      </c>
      <c r="I5" s="31">
        <v>121917</v>
      </c>
      <c r="J5" s="31">
        <v>11484</v>
      </c>
      <c r="K5" s="32">
        <v>0</v>
      </c>
      <c r="L5" s="1"/>
      <c r="M5" s="1"/>
    </row>
    <row r="6" spans="1:13" x14ac:dyDescent="0.25">
      <c r="A6" s="1"/>
      <c r="B6" s="33" t="s">
        <v>9</v>
      </c>
      <c r="C6" s="28">
        <v>99715306</v>
      </c>
      <c r="D6" s="28">
        <v>98842741</v>
      </c>
      <c r="E6" s="29">
        <v>98918320</v>
      </c>
      <c r="F6" s="34">
        <v>174766240</v>
      </c>
      <c r="G6" s="28">
        <v>165008216</v>
      </c>
      <c r="H6" s="28">
        <v>164970202</v>
      </c>
      <c r="I6" s="35">
        <v>149239059</v>
      </c>
      <c r="J6" s="35">
        <v>10772643</v>
      </c>
      <c r="K6" s="36">
        <v>4958500</v>
      </c>
      <c r="L6" s="1"/>
      <c r="M6" s="1"/>
    </row>
    <row r="7" spans="1:13" ht="15.75" thickBot="1" x14ac:dyDescent="0.3">
      <c r="A7" s="1"/>
      <c r="B7" s="37" t="s">
        <v>10</v>
      </c>
      <c r="C7" s="38">
        <v>77764975</v>
      </c>
      <c r="D7" s="38">
        <v>63897098</v>
      </c>
      <c r="E7" s="39">
        <v>63905416</v>
      </c>
      <c r="F7" s="40">
        <v>108387945</v>
      </c>
      <c r="G7" s="38">
        <v>75841362</v>
      </c>
      <c r="H7" s="38">
        <v>75883582</v>
      </c>
      <c r="I7" s="41">
        <v>72561306</v>
      </c>
      <c r="J7" s="41">
        <v>2883064</v>
      </c>
      <c r="K7" s="42">
        <v>439212</v>
      </c>
      <c r="L7" s="1"/>
      <c r="M7" s="1"/>
    </row>
    <row r="8" spans="1:13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3"/>
      <c r="I9" s="43" t="s">
        <v>35</v>
      </c>
      <c r="J9" s="44" t="s">
        <v>25</v>
      </c>
      <c r="K9" s="121" t="s">
        <v>28</v>
      </c>
      <c r="L9" s="121" t="s">
        <v>26</v>
      </c>
      <c r="M9" s="122" t="s">
        <v>27</v>
      </c>
    </row>
    <row r="10" spans="1:13" x14ac:dyDescent="0.25">
      <c r="A10" s="1"/>
      <c r="B10" s="1"/>
      <c r="C10" s="1"/>
      <c r="D10" s="1"/>
      <c r="E10" s="1"/>
      <c r="F10" s="1"/>
      <c r="G10" s="1"/>
      <c r="H10" s="45">
        <v>2005</v>
      </c>
      <c r="I10" s="46" t="s">
        <v>14</v>
      </c>
      <c r="J10" s="47">
        <v>58321737</v>
      </c>
      <c r="K10" s="48">
        <v>96910</v>
      </c>
      <c r="L10" s="48">
        <v>31684942</v>
      </c>
      <c r="M10" s="49">
        <v>26539885</v>
      </c>
    </row>
    <row r="11" spans="1:13" x14ac:dyDescent="0.25">
      <c r="A11" s="1"/>
      <c r="B11" s="1"/>
      <c r="C11" s="1"/>
      <c r="D11" s="1"/>
      <c r="E11" s="1"/>
      <c r="F11" s="1"/>
      <c r="G11" s="1"/>
      <c r="H11" s="50"/>
      <c r="I11" s="1" t="s">
        <v>16</v>
      </c>
      <c r="J11" s="51">
        <v>55363232</v>
      </c>
      <c r="K11" s="19">
        <v>73426</v>
      </c>
      <c r="L11" s="19">
        <v>33586222</v>
      </c>
      <c r="M11" s="52">
        <v>21703584</v>
      </c>
    </row>
    <row r="12" spans="1:13" x14ac:dyDescent="0.25">
      <c r="A12" s="1"/>
      <c r="B12" s="1"/>
      <c r="C12" s="1"/>
      <c r="D12" s="1"/>
      <c r="E12" s="1"/>
      <c r="F12" s="1"/>
      <c r="G12" s="1"/>
      <c r="H12" s="27"/>
      <c r="I12" s="53" t="s">
        <v>31</v>
      </c>
      <c r="J12" s="54">
        <v>55389553</v>
      </c>
      <c r="K12" s="55">
        <v>85700</v>
      </c>
      <c r="L12" s="55">
        <v>33600268</v>
      </c>
      <c r="M12" s="56">
        <v>21703585</v>
      </c>
    </row>
    <row r="13" spans="1:13" x14ac:dyDescent="0.25">
      <c r="A13" s="1"/>
      <c r="B13" s="1"/>
      <c r="C13" s="1"/>
      <c r="D13" s="1"/>
      <c r="E13" s="1"/>
      <c r="F13" s="1"/>
      <c r="G13" s="1"/>
      <c r="H13" s="45">
        <v>2006</v>
      </c>
      <c r="I13" s="46" t="s">
        <v>14</v>
      </c>
      <c r="J13" s="47">
        <v>59938449</v>
      </c>
      <c r="K13" s="48">
        <v>96910</v>
      </c>
      <c r="L13" s="48">
        <v>34228994</v>
      </c>
      <c r="M13" s="49">
        <v>25612545</v>
      </c>
    </row>
    <row r="14" spans="1:13" x14ac:dyDescent="0.25">
      <c r="A14" s="1"/>
      <c r="B14" s="1"/>
      <c r="C14" s="1"/>
      <c r="D14" s="1"/>
      <c r="E14" s="1"/>
      <c r="F14" s="1"/>
      <c r="G14" s="1"/>
      <c r="H14" s="50"/>
      <c r="I14" s="1" t="s">
        <v>16</v>
      </c>
      <c r="J14" s="51">
        <v>54775326</v>
      </c>
      <c r="K14" s="19">
        <v>66411</v>
      </c>
      <c r="L14" s="19">
        <v>32991525</v>
      </c>
      <c r="M14" s="52">
        <v>21717390</v>
      </c>
    </row>
    <row r="15" spans="1:13" x14ac:dyDescent="0.25">
      <c r="A15" s="1"/>
      <c r="B15" s="1"/>
      <c r="C15" s="1"/>
      <c r="D15" s="1"/>
      <c r="E15" s="1"/>
      <c r="F15" s="1"/>
      <c r="G15" s="1"/>
      <c r="H15" s="27"/>
      <c r="I15" s="53" t="s">
        <v>31</v>
      </c>
      <c r="J15" s="54">
        <v>54754318</v>
      </c>
      <c r="K15" s="55">
        <v>60219</v>
      </c>
      <c r="L15" s="55">
        <v>32977479</v>
      </c>
      <c r="M15" s="56">
        <v>21716620</v>
      </c>
    </row>
    <row r="16" spans="1:13" x14ac:dyDescent="0.25">
      <c r="A16" s="1"/>
      <c r="B16" s="1"/>
      <c r="C16" s="1"/>
      <c r="D16" s="1"/>
      <c r="E16" s="1"/>
      <c r="F16" s="1"/>
      <c r="G16" s="1"/>
      <c r="H16" s="45">
        <v>2007</v>
      </c>
      <c r="I16" s="46" t="s">
        <v>14</v>
      </c>
      <c r="J16" s="47">
        <v>59510825</v>
      </c>
      <c r="K16" s="48">
        <v>96910</v>
      </c>
      <c r="L16" s="48">
        <v>33801370</v>
      </c>
      <c r="M16" s="49">
        <v>25612545</v>
      </c>
    </row>
    <row r="17" spans="1:13" x14ac:dyDescent="0.25">
      <c r="A17" s="1"/>
      <c r="B17" s="1"/>
      <c r="C17" s="1"/>
      <c r="D17" s="1"/>
      <c r="E17" s="1"/>
      <c r="F17" s="1"/>
      <c r="G17" s="1"/>
      <c r="H17" s="50"/>
      <c r="I17" s="1" t="s">
        <v>16</v>
      </c>
      <c r="J17" s="51">
        <v>52795333</v>
      </c>
      <c r="K17" s="19">
        <v>54215</v>
      </c>
      <c r="L17" s="19">
        <v>32264994</v>
      </c>
      <c r="M17" s="52">
        <v>20476124</v>
      </c>
    </row>
    <row r="18" spans="1:13" ht="15.75" thickBot="1" x14ac:dyDescent="0.3">
      <c r="A18" s="1"/>
      <c r="B18" s="1"/>
      <c r="C18" s="1"/>
      <c r="D18" s="1"/>
      <c r="E18" s="1"/>
      <c r="F18" s="1"/>
      <c r="G18" s="1"/>
      <c r="H18" s="57"/>
      <c r="I18" s="58" t="s">
        <v>31</v>
      </c>
      <c r="J18" s="59">
        <v>52873917</v>
      </c>
      <c r="K18" s="60">
        <v>48133</v>
      </c>
      <c r="L18" s="60">
        <v>32340573</v>
      </c>
      <c r="M18" s="61">
        <v>20485211</v>
      </c>
    </row>
    <row r="19" spans="1:13" ht="15.75" thickTop="1" x14ac:dyDescent="0.25">
      <c r="A19" s="1"/>
      <c r="B19" s="1"/>
      <c r="C19" s="1"/>
      <c r="D19" s="1"/>
      <c r="E19" s="1"/>
      <c r="F19" s="1"/>
      <c r="G19" s="1"/>
      <c r="H19" s="50">
        <v>2008</v>
      </c>
      <c r="I19" s="1" t="s">
        <v>14</v>
      </c>
      <c r="J19" s="51">
        <v>55992396</v>
      </c>
      <c r="K19" s="19">
        <v>32453</v>
      </c>
      <c r="L19" s="19">
        <v>33854637</v>
      </c>
      <c r="M19" s="52">
        <v>22105306</v>
      </c>
    </row>
    <row r="20" spans="1:13" x14ac:dyDescent="0.25">
      <c r="A20" s="1"/>
      <c r="B20" s="1"/>
      <c r="C20" s="1"/>
      <c r="D20" s="1"/>
      <c r="E20" s="1"/>
      <c r="F20" s="1"/>
      <c r="G20" s="1"/>
      <c r="H20" s="50"/>
      <c r="I20" s="1" t="s">
        <v>16</v>
      </c>
      <c r="J20" s="51">
        <v>55462027</v>
      </c>
      <c r="K20" s="19">
        <v>25877</v>
      </c>
      <c r="L20" s="19">
        <v>35002869</v>
      </c>
      <c r="M20" s="52">
        <v>20433281</v>
      </c>
    </row>
    <row r="21" spans="1:13" x14ac:dyDescent="0.25">
      <c r="A21" s="1"/>
      <c r="B21" s="1"/>
      <c r="C21" s="1"/>
      <c r="D21" s="1"/>
      <c r="E21" s="1"/>
      <c r="F21" s="1"/>
      <c r="G21" s="1"/>
      <c r="H21" s="27"/>
      <c r="I21" s="53" t="s">
        <v>31</v>
      </c>
      <c r="J21" s="51">
        <v>55541076</v>
      </c>
      <c r="K21" s="55">
        <v>25877</v>
      </c>
      <c r="L21" s="55">
        <v>35033977</v>
      </c>
      <c r="M21" s="56">
        <v>20481222</v>
      </c>
    </row>
    <row r="22" spans="1:13" x14ac:dyDescent="0.25">
      <c r="A22" s="1"/>
      <c r="B22" s="1"/>
      <c r="C22" s="1"/>
      <c r="D22" s="1"/>
      <c r="E22" s="1"/>
      <c r="F22" s="1"/>
      <c r="G22" s="1"/>
      <c r="H22" s="50">
        <v>2009</v>
      </c>
      <c r="I22" s="1" t="s">
        <v>14</v>
      </c>
      <c r="J22" s="47">
        <v>56443815</v>
      </c>
      <c r="K22" s="19">
        <v>32100</v>
      </c>
      <c r="L22" s="19">
        <v>34269872</v>
      </c>
      <c r="M22" s="52">
        <v>22141843</v>
      </c>
    </row>
    <row r="23" spans="1:13" x14ac:dyDescent="0.25">
      <c r="A23" s="1"/>
      <c r="B23" s="1"/>
      <c r="C23" s="1"/>
      <c r="D23" s="1"/>
      <c r="E23" s="1"/>
      <c r="F23" s="1"/>
      <c r="G23" s="1"/>
      <c r="H23" s="50"/>
      <c r="I23" s="1" t="s">
        <v>16</v>
      </c>
      <c r="J23" s="51">
        <v>46206938</v>
      </c>
      <c r="K23" s="19">
        <v>23602</v>
      </c>
      <c r="L23" s="19">
        <v>32697049</v>
      </c>
      <c r="M23" s="52">
        <v>13486287</v>
      </c>
    </row>
    <row r="24" spans="1:13" x14ac:dyDescent="0.25">
      <c r="A24" s="1"/>
      <c r="B24" s="1"/>
      <c r="C24" s="1"/>
      <c r="D24" s="1"/>
      <c r="E24" s="1"/>
      <c r="F24" s="1"/>
      <c r="G24" s="1"/>
      <c r="H24" s="27"/>
      <c r="I24" s="53" t="s">
        <v>31</v>
      </c>
      <c r="J24" s="54">
        <v>46176642</v>
      </c>
      <c r="K24" s="55">
        <v>23602</v>
      </c>
      <c r="L24" s="55">
        <v>32666753</v>
      </c>
      <c r="M24" s="56">
        <v>13486287</v>
      </c>
    </row>
    <row r="25" spans="1:13" x14ac:dyDescent="0.25">
      <c r="A25" s="1"/>
      <c r="B25" s="1"/>
      <c r="C25" s="1"/>
      <c r="D25" s="1"/>
      <c r="E25" s="1"/>
      <c r="F25" s="1"/>
      <c r="G25" s="1"/>
      <c r="H25" s="50">
        <v>2010</v>
      </c>
      <c r="I25" s="1" t="s">
        <v>14</v>
      </c>
      <c r="J25" s="51">
        <v>56230250</v>
      </c>
      <c r="K25" s="19">
        <v>33625</v>
      </c>
      <c r="L25" s="19">
        <v>34897776</v>
      </c>
      <c r="M25" s="52">
        <v>21298849</v>
      </c>
    </row>
    <row r="26" spans="1:13" x14ac:dyDescent="0.25">
      <c r="A26" s="1"/>
      <c r="B26" s="1"/>
      <c r="C26" s="1"/>
      <c r="D26" s="1"/>
      <c r="E26" s="1"/>
      <c r="F26" s="1"/>
      <c r="G26" s="1"/>
      <c r="H26" s="50"/>
      <c r="I26" s="1" t="s">
        <v>16</v>
      </c>
      <c r="J26" s="51">
        <v>50103979</v>
      </c>
      <c r="K26" s="19">
        <v>28947</v>
      </c>
      <c r="L26" s="19">
        <v>34780279</v>
      </c>
      <c r="M26" s="52">
        <v>15294753</v>
      </c>
    </row>
    <row r="27" spans="1:13" x14ac:dyDescent="0.25">
      <c r="A27" s="1"/>
      <c r="B27" s="1"/>
      <c r="C27" s="1"/>
      <c r="D27" s="1"/>
      <c r="E27" s="1"/>
      <c r="F27" s="1"/>
      <c r="G27" s="1"/>
      <c r="H27" s="27"/>
      <c r="I27" s="53" t="s">
        <v>31</v>
      </c>
      <c r="J27" s="51">
        <v>50099783</v>
      </c>
      <c r="K27" s="55">
        <v>28947</v>
      </c>
      <c r="L27" s="55">
        <v>34779610</v>
      </c>
      <c r="M27" s="56">
        <v>15291226</v>
      </c>
    </row>
    <row r="28" spans="1:13" x14ac:dyDescent="0.25">
      <c r="A28" s="1"/>
      <c r="B28" s="1"/>
      <c r="C28" s="1"/>
      <c r="D28" s="1"/>
      <c r="E28" s="1"/>
      <c r="F28" s="1"/>
      <c r="G28" s="1"/>
      <c r="H28" s="50">
        <v>2011</v>
      </c>
      <c r="I28" s="1" t="s">
        <v>14</v>
      </c>
      <c r="J28" s="47">
        <v>56979916</v>
      </c>
      <c r="K28" s="19">
        <v>32733</v>
      </c>
      <c r="L28" s="19">
        <v>35643482</v>
      </c>
      <c r="M28" s="52">
        <v>21303701</v>
      </c>
    </row>
    <row r="29" spans="1:13" x14ac:dyDescent="0.25">
      <c r="A29" s="1"/>
      <c r="B29" s="1"/>
      <c r="C29" s="1"/>
      <c r="D29" s="1"/>
      <c r="E29" s="1"/>
      <c r="F29" s="1"/>
      <c r="G29" s="1"/>
      <c r="H29" s="50"/>
      <c r="I29" s="1" t="s">
        <v>16</v>
      </c>
      <c r="J29" s="51">
        <v>46203055</v>
      </c>
      <c r="K29" s="19">
        <v>26972</v>
      </c>
      <c r="L29" s="19">
        <v>31586394</v>
      </c>
      <c r="M29" s="52">
        <v>14589689</v>
      </c>
    </row>
    <row r="30" spans="1:13" x14ac:dyDescent="0.25">
      <c r="A30" s="1"/>
      <c r="B30" s="1"/>
      <c r="C30" s="1"/>
      <c r="D30" s="1"/>
      <c r="E30" s="1"/>
      <c r="F30" s="1"/>
      <c r="G30" s="1"/>
      <c r="H30" s="27"/>
      <c r="I30" s="53" t="s">
        <v>31</v>
      </c>
      <c r="J30" s="54">
        <v>46168337</v>
      </c>
      <c r="K30" s="55">
        <v>26972</v>
      </c>
      <c r="L30" s="55">
        <v>31551480</v>
      </c>
      <c r="M30" s="56">
        <v>14589885</v>
      </c>
    </row>
    <row r="31" spans="1:13" x14ac:dyDescent="0.25">
      <c r="A31" s="1"/>
      <c r="B31" s="1"/>
      <c r="C31" s="1"/>
      <c r="D31" s="1"/>
      <c r="E31" s="1"/>
      <c r="F31" s="1"/>
      <c r="G31" s="1"/>
      <c r="H31" s="50">
        <v>2012</v>
      </c>
      <c r="I31" s="1" t="s">
        <v>14</v>
      </c>
      <c r="J31" s="51">
        <v>57671452</v>
      </c>
      <c r="K31" s="19">
        <v>32733</v>
      </c>
      <c r="L31" s="19">
        <v>36100473</v>
      </c>
      <c r="M31" s="52">
        <v>21538246</v>
      </c>
    </row>
    <row r="32" spans="1:13" x14ac:dyDescent="0.25">
      <c r="A32" s="1"/>
      <c r="B32" s="1"/>
      <c r="C32" s="1"/>
      <c r="D32" s="1"/>
      <c r="E32" s="1"/>
      <c r="F32" s="1"/>
      <c r="G32" s="1"/>
      <c r="H32" s="50"/>
      <c r="I32" s="1" t="s">
        <v>16</v>
      </c>
      <c r="J32" s="51">
        <v>43006980</v>
      </c>
      <c r="K32" s="19">
        <v>28003</v>
      </c>
      <c r="L32" s="19">
        <v>30941625</v>
      </c>
      <c r="M32" s="52">
        <v>12037352</v>
      </c>
    </row>
    <row r="33" spans="1:13" ht="15.75" thickBot="1" x14ac:dyDescent="0.3">
      <c r="A33" s="1"/>
      <c r="B33" s="1"/>
      <c r="C33" s="1"/>
      <c r="D33" s="1"/>
      <c r="E33" s="1"/>
      <c r="F33" s="1"/>
      <c r="G33" s="1"/>
      <c r="H33" s="62"/>
      <c r="I33" s="2" t="s">
        <v>31</v>
      </c>
      <c r="J33" s="63">
        <v>43001347</v>
      </c>
      <c r="K33" s="64">
        <v>28003</v>
      </c>
      <c r="L33" s="64">
        <v>30938382</v>
      </c>
      <c r="M33" s="65">
        <v>12034962</v>
      </c>
    </row>
    <row r="34" spans="1:13" x14ac:dyDescent="0.25">
      <c r="A34" s="1"/>
      <c r="B34" s="120" t="s">
        <v>11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.75" thickBot="1" x14ac:dyDescent="0.3">
      <c r="A35" s="1"/>
      <c r="B35" s="6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75" thickBot="1" x14ac:dyDescent="0.3">
      <c r="A36" s="1"/>
      <c r="B36" s="67" t="s">
        <v>46</v>
      </c>
      <c r="C36" s="68" t="s">
        <v>14</v>
      </c>
      <c r="D36" s="69" t="s">
        <v>15</v>
      </c>
      <c r="E36" s="70" t="s">
        <v>16</v>
      </c>
      <c r="F36" s="71" t="s">
        <v>31</v>
      </c>
      <c r="G36" s="72" t="s">
        <v>32</v>
      </c>
      <c r="H36" s="73" t="s">
        <v>17</v>
      </c>
      <c r="I36" s="74" t="s">
        <v>18</v>
      </c>
      <c r="J36" s="75" t="s">
        <v>19</v>
      </c>
      <c r="K36" s="1"/>
      <c r="L36" s="1"/>
      <c r="M36" s="1"/>
    </row>
    <row r="37" spans="1:13" x14ac:dyDescent="0.25">
      <c r="A37" s="1"/>
      <c r="B37" s="76" t="s">
        <v>20</v>
      </c>
      <c r="C37" s="86">
        <v>232110967</v>
      </c>
      <c r="D37" s="87" t="s">
        <v>21</v>
      </c>
      <c r="E37" s="88">
        <v>159741064</v>
      </c>
      <c r="F37" s="89">
        <v>159745270</v>
      </c>
      <c r="G37" s="90">
        <v>4206</v>
      </c>
      <c r="H37" s="91">
        <v>145884982</v>
      </c>
      <c r="I37" s="92">
        <v>8907261</v>
      </c>
      <c r="J37" s="93">
        <v>4953027</v>
      </c>
      <c r="K37" s="77"/>
      <c r="L37" s="1"/>
      <c r="M37" s="1"/>
    </row>
    <row r="38" spans="1:13" ht="15.75" thickBot="1" x14ac:dyDescent="0.3">
      <c r="A38" s="1"/>
      <c r="B38" s="78" t="s">
        <v>22</v>
      </c>
      <c r="C38" s="94">
        <v>51206862</v>
      </c>
      <c r="D38" s="95" t="s">
        <v>21</v>
      </c>
      <c r="E38" s="96">
        <v>81241915</v>
      </c>
      <c r="F38" s="97">
        <v>81241915</v>
      </c>
      <c r="G38" s="98">
        <v>0</v>
      </c>
      <c r="H38" s="99">
        <v>76037300</v>
      </c>
      <c r="I38" s="100">
        <v>4759930</v>
      </c>
      <c r="J38" s="101">
        <v>444685</v>
      </c>
      <c r="K38" s="77"/>
      <c r="L38" s="1"/>
      <c r="M38" s="1"/>
    </row>
    <row r="39" spans="1:13" x14ac:dyDescent="0.25">
      <c r="A39" s="1"/>
      <c r="B39" s="79" t="s">
        <v>40</v>
      </c>
      <c r="C39" s="102">
        <v>163644</v>
      </c>
      <c r="D39" s="103">
        <v>51295</v>
      </c>
      <c r="E39" s="104">
        <v>133401</v>
      </c>
      <c r="F39" s="105">
        <v>133401</v>
      </c>
      <c r="G39" s="106">
        <v>0</v>
      </c>
      <c r="H39" s="107">
        <v>121917</v>
      </c>
      <c r="I39" s="108">
        <v>11484</v>
      </c>
      <c r="J39" s="109">
        <v>0</v>
      </c>
      <c r="K39" s="77"/>
      <c r="L39" s="1"/>
      <c r="M39" s="1"/>
    </row>
    <row r="40" spans="1:13" x14ac:dyDescent="0.25">
      <c r="A40" s="1"/>
      <c r="B40" s="80" t="s">
        <v>29</v>
      </c>
      <c r="C40" s="102">
        <v>174766240</v>
      </c>
      <c r="D40" s="103">
        <v>9565046</v>
      </c>
      <c r="E40" s="104">
        <v>165008216</v>
      </c>
      <c r="F40" s="105">
        <v>164970202</v>
      </c>
      <c r="G40" s="106">
        <v>-38014</v>
      </c>
      <c r="H40" s="107">
        <v>149239059</v>
      </c>
      <c r="I40" s="108">
        <v>10772643</v>
      </c>
      <c r="J40" s="109">
        <v>4958500</v>
      </c>
      <c r="K40" s="77"/>
      <c r="L40" s="1"/>
      <c r="M40" s="1"/>
    </row>
    <row r="41" spans="1:13" ht="15.75" thickBot="1" x14ac:dyDescent="0.3">
      <c r="A41" s="1"/>
      <c r="B41" s="81" t="s">
        <v>30</v>
      </c>
      <c r="C41" s="102">
        <v>108387945</v>
      </c>
      <c r="D41" s="110">
        <v>-462489</v>
      </c>
      <c r="E41" s="104">
        <v>75841362</v>
      </c>
      <c r="F41" s="105">
        <v>75883582</v>
      </c>
      <c r="G41" s="106">
        <v>42220</v>
      </c>
      <c r="H41" s="107">
        <v>72561306</v>
      </c>
      <c r="I41" s="108">
        <v>2883064</v>
      </c>
      <c r="J41" s="109">
        <v>439212</v>
      </c>
      <c r="K41" s="77"/>
      <c r="L41" s="1"/>
      <c r="M41" s="1"/>
    </row>
    <row r="42" spans="1:13" ht="15.75" thickBot="1" x14ac:dyDescent="0.3">
      <c r="A42" s="1"/>
      <c r="B42" s="82" t="s">
        <v>23</v>
      </c>
      <c r="C42" s="111">
        <v>283317829</v>
      </c>
      <c r="D42" s="112">
        <v>9153852</v>
      </c>
      <c r="E42" s="113">
        <v>240982979</v>
      </c>
      <c r="F42" s="114">
        <v>240987185</v>
      </c>
      <c r="G42" s="115">
        <v>4206</v>
      </c>
      <c r="H42" s="116">
        <v>221922282</v>
      </c>
      <c r="I42" s="117">
        <v>13667191</v>
      </c>
      <c r="J42" s="118">
        <v>5397712</v>
      </c>
      <c r="K42" s="77"/>
      <c r="L42" s="1"/>
      <c r="M42" s="1"/>
    </row>
    <row r="43" spans="1:13" ht="15.75" thickBot="1" x14ac:dyDescent="0.3">
      <c r="A43" s="1"/>
      <c r="B43" s="1"/>
      <c r="C43" s="83">
        <v>292471681</v>
      </c>
      <c r="D43" s="84" t="s">
        <v>24</v>
      </c>
      <c r="E43" s="1"/>
      <c r="F43" s="85"/>
      <c r="G43" s="85"/>
      <c r="H43" s="85"/>
      <c r="I43" s="85"/>
      <c r="J43" s="85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sheetProtection password="BE0E" sheet="1" objects="1" scenarios="1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44"/>
  <sheetViews>
    <sheetView zoomScale="80" zoomScaleNormal="80" workbookViewId="0">
      <selection activeCell="K36" sqref="K36"/>
    </sheetView>
  </sheetViews>
  <sheetFormatPr defaultRowHeight="15" x14ac:dyDescent="0.25"/>
  <cols>
    <col min="2" max="2" width="27.140625" customWidth="1"/>
    <col min="3" max="6" width="14.7109375" customWidth="1"/>
    <col min="7" max="7" width="14.5703125" customWidth="1"/>
    <col min="8" max="8" width="13.7109375" customWidth="1"/>
    <col min="9" max="13" width="14.7109375" customWidth="1"/>
  </cols>
  <sheetData>
    <row r="1" spans="1:13" ht="15.75" thickBot="1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3"/>
      <c r="C2" s="4"/>
      <c r="D2" s="5" t="s">
        <v>33</v>
      </c>
      <c r="E2" s="5"/>
      <c r="F2" s="6"/>
      <c r="G2" s="7"/>
      <c r="H2" s="7" t="s">
        <v>36</v>
      </c>
      <c r="I2" s="7"/>
      <c r="J2" s="8"/>
      <c r="K2" s="9"/>
      <c r="L2" s="1"/>
      <c r="M2" s="1"/>
    </row>
    <row r="3" spans="1:13" ht="26.25" thickBot="1" x14ac:dyDescent="0.3">
      <c r="A3" s="1"/>
      <c r="B3" s="10" t="s">
        <v>12</v>
      </c>
      <c r="C3" s="11" t="s">
        <v>0</v>
      </c>
      <c r="D3" s="12" t="s">
        <v>1</v>
      </c>
      <c r="E3" s="13" t="s">
        <v>2</v>
      </c>
      <c r="F3" s="14" t="s">
        <v>0</v>
      </c>
      <c r="G3" s="15" t="s">
        <v>1</v>
      </c>
      <c r="H3" s="16" t="s">
        <v>3</v>
      </c>
      <c r="I3" s="17" t="s">
        <v>4</v>
      </c>
      <c r="J3" s="17" t="s">
        <v>5</v>
      </c>
      <c r="K3" s="18" t="s">
        <v>6</v>
      </c>
      <c r="L3" s="19"/>
      <c r="M3" s="19"/>
    </row>
    <row r="4" spans="1:13" ht="15.75" thickBot="1" x14ac:dyDescent="0.3">
      <c r="A4" s="1"/>
      <c r="B4" s="119" t="s">
        <v>7</v>
      </c>
      <c r="C4" s="20">
        <v>177771011</v>
      </c>
      <c r="D4" s="20">
        <v>162933891</v>
      </c>
      <c r="E4" s="21">
        <v>163017788</v>
      </c>
      <c r="F4" s="22">
        <v>283317829</v>
      </c>
      <c r="G4" s="23">
        <v>240982979</v>
      </c>
      <c r="H4" s="24">
        <v>240987185</v>
      </c>
      <c r="I4" s="25">
        <v>221922282</v>
      </c>
      <c r="J4" s="25">
        <v>13667191</v>
      </c>
      <c r="K4" s="26">
        <v>5397712</v>
      </c>
      <c r="L4" s="1"/>
      <c r="M4" s="1"/>
    </row>
    <row r="5" spans="1:13" x14ac:dyDescent="0.25">
      <c r="A5" s="1"/>
      <c r="B5" s="27" t="s">
        <v>8</v>
      </c>
      <c r="C5" s="28">
        <v>290730</v>
      </c>
      <c r="D5" s="28">
        <v>194052</v>
      </c>
      <c r="E5" s="29">
        <v>194052</v>
      </c>
      <c r="F5" s="30">
        <v>163644</v>
      </c>
      <c r="G5" s="28">
        <v>133401</v>
      </c>
      <c r="H5" s="28">
        <v>133401</v>
      </c>
      <c r="I5" s="31">
        <v>121917</v>
      </c>
      <c r="J5" s="31">
        <v>11484</v>
      </c>
      <c r="K5" s="32">
        <v>0</v>
      </c>
      <c r="L5" s="1"/>
      <c r="M5" s="1"/>
    </row>
    <row r="6" spans="1:13" x14ac:dyDescent="0.25">
      <c r="A6" s="1"/>
      <c r="B6" s="33" t="s">
        <v>9</v>
      </c>
      <c r="C6" s="28">
        <v>99715306</v>
      </c>
      <c r="D6" s="28">
        <v>98842741</v>
      </c>
      <c r="E6" s="29">
        <v>98918320</v>
      </c>
      <c r="F6" s="34">
        <v>174766240</v>
      </c>
      <c r="G6" s="28">
        <v>165008216</v>
      </c>
      <c r="H6" s="28">
        <v>164970202</v>
      </c>
      <c r="I6" s="35">
        <v>149239059</v>
      </c>
      <c r="J6" s="35">
        <v>10772643</v>
      </c>
      <c r="K6" s="36">
        <v>4958500</v>
      </c>
      <c r="L6" s="1"/>
      <c r="M6" s="1"/>
    </row>
    <row r="7" spans="1:13" ht="15.75" thickBot="1" x14ac:dyDescent="0.3">
      <c r="A7" s="1"/>
      <c r="B7" s="37" t="s">
        <v>10</v>
      </c>
      <c r="C7" s="38">
        <v>77764975</v>
      </c>
      <c r="D7" s="38">
        <v>63897098</v>
      </c>
      <c r="E7" s="39">
        <v>63905416</v>
      </c>
      <c r="F7" s="40">
        <v>108387945</v>
      </c>
      <c r="G7" s="38">
        <v>75841362</v>
      </c>
      <c r="H7" s="38">
        <v>75883582</v>
      </c>
      <c r="I7" s="41">
        <v>72561306</v>
      </c>
      <c r="J7" s="41">
        <v>2883064</v>
      </c>
      <c r="K7" s="42">
        <v>439212</v>
      </c>
      <c r="L7" s="1"/>
      <c r="M7" s="1"/>
    </row>
    <row r="8" spans="1:13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3"/>
      <c r="I9" s="43" t="s">
        <v>12</v>
      </c>
      <c r="J9" s="44" t="s">
        <v>7</v>
      </c>
      <c r="K9" s="123" t="s">
        <v>37</v>
      </c>
      <c r="L9" s="123" t="s">
        <v>38</v>
      </c>
      <c r="M9" s="124" t="s">
        <v>39</v>
      </c>
    </row>
    <row r="10" spans="1:13" x14ac:dyDescent="0.25">
      <c r="A10" s="1"/>
      <c r="B10" s="1"/>
      <c r="C10" s="1"/>
      <c r="D10" s="1"/>
      <c r="E10" s="1"/>
      <c r="F10" s="1"/>
      <c r="G10" s="1"/>
      <c r="H10" s="45">
        <v>2005</v>
      </c>
      <c r="I10" s="46" t="s">
        <v>47</v>
      </c>
      <c r="J10" s="47">
        <v>58321737</v>
      </c>
      <c r="K10" s="48">
        <v>96910</v>
      </c>
      <c r="L10" s="48">
        <v>31684942</v>
      </c>
      <c r="M10" s="49">
        <v>26539885</v>
      </c>
    </row>
    <row r="11" spans="1:13" x14ac:dyDescent="0.25">
      <c r="A11" s="1"/>
      <c r="B11" s="1"/>
      <c r="C11" s="1"/>
      <c r="D11" s="1"/>
      <c r="E11" s="1"/>
      <c r="F11" s="1"/>
      <c r="G11" s="1"/>
      <c r="H11" s="50"/>
      <c r="I11" s="1" t="s">
        <v>42</v>
      </c>
      <c r="J11" s="51">
        <v>55363232</v>
      </c>
      <c r="K11" s="19">
        <v>73426</v>
      </c>
      <c r="L11" s="19">
        <v>33586222</v>
      </c>
      <c r="M11" s="52">
        <v>21703584</v>
      </c>
    </row>
    <row r="12" spans="1:13" x14ac:dyDescent="0.25">
      <c r="A12" s="1"/>
      <c r="B12" s="1"/>
      <c r="C12" s="1"/>
      <c r="D12" s="1"/>
      <c r="E12" s="1"/>
      <c r="F12" s="1"/>
      <c r="G12" s="1"/>
      <c r="H12" s="27"/>
      <c r="I12" s="53" t="s">
        <v>43</v>
      </c>
      <c r="J12" s="54">
        <v>55389553</v>
      </c>
      <c r="K12" s="55">
        <v>85700</v>
      </c>
      <c r="L12" s="55">
        <v>33600268</v>
      </c>
      <c r="M12" s="56">
        <v>21703585</v>
      </c>
    </row>
    <row r="13" spans="1:13" x14ac:dyDescent="0.25">
      <c r="A13" s="1"/>
      <c r="B13" s="1"/>
      <c r="C13" s="1"/>
      <c r="D13" s="1"/>
      <c r="E13" s="1"/>
      <c r="F13" s="1"/>
      <c r="G13" s="1"/>
      <c r="H13" s="45">
        <v>2006</v>
      </c>
      <c r="I13" s="46" t="s">
        <v>47</v>
      </c>
      <c r="J13" s="47">
        <v>59938449</v>
      </c>
      <c r="K13" s="48">
        <v>96910</v>
      </c>
      <c r="L13" s="48">
        <v>34228994</v>
      </c>
      <c r="M13" s="49">
        <v>25612545</v>
      </c>
    </row>
    <row r="14" spans="1:13" x14ac:dyDescent="0.25">
      <c r="A14" s="1"/>
      <c r="B14" s="1"/>
      <c r="C14" s="1"/>
      <c r="D14" s="1"/>
      <c r="E14" s="1"/>
      <c r="F14" s="1"/>
      <c r="G14" s="1"/>
      <c r="H14" s="50"/>
      <c r="I14" s="1" t="s">
        <v>42</v>
      </c>
      <c r="J14" s="51">
        <v>54775326</v>
      </c>
      <c r="K14" s="19">
        <v>66411</v>
      </c>
      <c r="L14" s="19">
        <v>32991525</v>
      </c>
      <c r="M14" s="52">
        <v>21717390</v>
      </c>
    </row>
    <row r="15" spans="1:13" x14ac:dyDescent="0.25">
      <c r="A15" s="1"/>
      <c r="B15" s="1"/>
      <c r="C15" s="1"/>
      <c r="D15" s="1"/>
      <c r="E15" s="1"/>
      <c r="F15" s="1"/>
      <c r="G15" s="1"/>
      <c r="H15" s="27"/>
      <c r="I15" s="53" t="s">
        <v>43</v>
      </c>
      <c r="J15" s="54">
        <v>54754318</v>
      </c>
      <c r="K15" s="55">
        <v>60219</v>
      </c>
      <c r="L15" s="55">
        <v>32977479</v>
      </c>
      <c r="M15" s="56">
        <v>21716620</v>
      </c>
    </row>
    <row r="16" spans="1:13" x14ac:dyDescent="0.25">
      <c r="A16" s="1"/>
      <c r="B16" s="1"/>
      <c r="C16" s="1"/>
      <c r="D16" s="1"/>
      <c r="E16" s="1"/>
      <c r="F16" s="1"/>
      <c r="G16" s="1"/>
      <c r="H16" s="45">
        <v>2007</v>
      </c>
      <c r="I16" s="46" t="s">
        <v>47</v>
      </c>
      <c r="J16" s="47">
        <v>59510825</v>
      </c>
      <c r="K16" s="48">
        <v>96910</v>
      </c>
      <c r="L16" s="48">
        <v>33801370</v>
      </c>
      <c r="M16" s="49">
        <v>25612545</v>
      </c>
    </row>
    <row r="17" spans="1:13" x14ac:dyDescent="0.25">
      <c r="A17" s="1"/>
      <c r="B17" s="1"/>
      <c r="C17" s="1"/>
      <c r="D17" s="1"/>
      <c r="E17" s="1"/>
      <c r="F17" s="1"/>
      <c r="G17" s="1"/>
      <c r="H17" s="50"/>
      <c r="I17" s="1" t="s">
        <v>42</v>
      </c>
      <c r="J17" s="51">
        <v>52795333</v>
      </c>
      <c r="K17" s="19">
        <v>54215</v>
      </c>
      <c r="L17" s="19">
        <v>32264994</v>
      </c>
      <c r="M17" s="52">
        <v>20476124</v>
      </c>
    </row>
    <row r="18" spans="1:13" ht="15.75" thickBot="1" x14ac:dyDescent="0.3">
      <c r="A18" s="1"/>
      <c r="B18" s="1"/>
      <c r="C18" s="1"/>
      <c r="D18" s="1"/>
      <c r="E18" s="1"/>
      <c r="F18" s="1"/>
      <c r="G18" s="1"/>
      <c r="H18" s="57"/>
      <c r="I18" s="58" t="s">
        <v>43</v>
      </c>
      <c r="J18" s="59">
        <v>52873917</v>
      </c>
      <c r="K18" s="60">
        <v>48133</v>
      </c>
      <c r="L18" s="60">
        <v>32340573</v>
      </c>
      <c r="M18" s="61">
        <v>20485211</v>
      </c>
    </row>
    <row r="19" spans="1:13" ht="15.75" thickTop="1" x14ac:dyDescent="0.25">
      <c r="A19" s="1"/>
      <c r="B19" s="1"/>
      <c r="C19" s="1"/>
      <c r="D19" s="1"/>
      <c r="E19" s="1"/>
      <c r="F19" s="1"/>
      <c r="G19" s="1"/>
      <c r="H19" s="50">
        <v>2008</v>
      </c>
      <c r="I19" s="1" t="s">
        <v>47</v>
      </c>
      <c r="J19" s="51">
        <v>55992396</v>
      </c>
      <c r="K19" s="19">
        <v>32453</v>
      </c>
      <c r="L19" s="19">
        <v>33854637</v>
      </c>
      <c r="M19" s="52">
        <v>22105306</v>
      </c>
    </row>
    <row r="20" spans="1:13" x14ac:dyDescent="0.25">
      <c r="A20" s="1"/>
      <c r="B20" s="1"/>
      <c r="C20" s="1"/>
      <c r="D20" s="1"/>
      <c r="E20" s="1"/>
      <c r="F20" s="1"/>
      <c r="G20" s="1"/>
      <c r="H20" s="50"/>
      <c r="I20" s="1" t="s">
        <v>42</v>
      </c>
      <c r="J20" s="51">
        <v>55462027</v>
      </c>
      <c r="K20" s="19">
        <v>25877</v>
      </c>
      <c r="L20" s="19">
        <v>35002869</v>
      </c>
      <c r="M20" s="52">
        <v>20433281</v>
      </c>
    </row>
    <row r="21" spans="1:13" x14ac:dyDescent="0.25">
      <c r="A21" s="1"/>
      <c r="B21" s="1"/>
      <c r="C21" s="1"/>
      <c r="D21" s="1"/>
      <c r="E21" s="1"/>
      <c r="F21" s="1"/>
      <c r="G21" s="1"/>
      <c r="H21" s="27"/>
      <c r="I21" s="53" t="s">
        <v>43</v>
      </c>
      <c r="J21" s="51">
        <v>55541076</v>
      </c>
      <c r="K21" s="55">
        <v>25877</v>
      </c>
      <c r="L21" s="55">
        <v>35033977</v>
      </c>
      <c r="M21" s="56">
        <v>20481222</v>
      </c>
    </row>
    <row r="22" spans="1:13" x14ac:dyDescent="0.25">
      <c r="A22" s="1"/>
      <c r="B22" s="1"/>
      <c r="C22" s="1"/>
      <c r="D22" s="1"/>
      <c r="E22" s="1"/>
      <c r="F22" s="1"/>
      <c r="G22" s="1"/>
      <c r="H22" s="50">
        <v>2009</v>
      </c>
      <c r="I22" s="1" t="s">
        <v>47</v>
      </c>
      <c r="J22" s="47">
        <v>56443815</v>
      </c>
      <c r="K22" s="19">
        <v>32100</v>
      </c>
      <c r="L22" s="19">
        <v>34269872</v>
      </c>
      <c r="M22" s="52">
        <v>22141843</v>
      </c>
    </row>
    <row r="23" spans="1:13" x14ac:dyDescent="0.25">
      <c r="A23" s="1"/>
      <c r="B23" s="1"/>
      <c r="C23" s="1"/>
      <c r="D23" s="1"/>
      <c r="E23" s="1"/>
      <c r="F23" s="1"/>
      <c r="G23" s="1"/>
      <c r="H23" s="50"/>
      <c r="I23" s="1" t="s">
        <v>42</v>
      </c>
      <c r="J23" s="51">
        <v>46206938</v>
      </c>
      <c r="K23" s="19">
        <v>23602</v>
      </c>
      <c r="L23" s="19">
        <v>32697049</v>
      </c>
      <c r="M23" s="52">
        <v>13486287</v>
      </c>
    </row>
    <row r="24" spans="1:13" x14ac:dyDescent="0.25">
      <c r="A24" s="1"/>
      <c r="B24" s="1"/>
      <c r="C24" s="1"/>
      <c r="D24" s="1"/>
      <c r="E24" s="1"/>
      <c r="F24" s="1"/>
      <c r="G24" s="1"/>
      <c r="H24" s="27"/>
      <c r="I24" s="53" t="s">
        <v>43</v>
      </c>
      <c r="J24" s="54">
        <v>46176642</v>
      </c>
      <c r="K24" s="55">
        <v>23602</v>
      </c>
      <c r="L24" s="55">
        <v>32666753</v>
      </c>
      <c r="M24" s="56">
        <v>13486287</v>
      </c>
    </row>
    <row r="25" spans="1:13" x14ac:dyDescent="0.25">
      <c r="A25" s="1"/>
      <c r="B25" s="1"/>
      <c r="C25" s="1"/>
      <c r="D25" s="1"/>
      <c r="E25" s="1"/>
      <c r="F25" s="1"/>
      <c r="G25" s="1"/>
      <c r="H25" s="50">
        <v>2010</v>
      </c>
      <c r="I25" s="1" t="s">
        <v>47</v>
      </c>
      <c r="J25" s="51">
        <v>56230250</v>
      </c>
      <c r="K25" s="19">
        <v>33625</v>
      </c>
      <c r="L25" s="19">
        <v>34897776</v>
      </c>
      <c r="M25" s="52">
        <v>21298849</v>
      </c>
    </row>
    <row r="26" spans="1:13" x14ac:dyDescent="0.25">
      <c r="A26" s="1"/>
      <c r="B26" s="1"/>
      <c r="C26" s="1"/>
      <c r="D26" s="1"/>
      <c r="E26" s="1"/>
      <c r="F26" s="1"/>
      <c r="G26" s="1"/>
      <c r="H26" s="50"/>
      <c r="I26" s="1" t="s">
        <v>42</v>
      </c>
      <c r="J26" s="51">
        <v>50103979</v>
      </c>
      <c r="K26" s="19">
        <v>28947</v>
      </c>
      <c r="L26" s="19">
        <v>34780279</v>
      </c>
      <c r="M26" s="52">
        <v>15294753</v>
      </c>
    </row>
    <row r="27" spans="1:13" x14ac:dyDescent="0.25">
      <c r="A27" s="1"/>
      <c r="B27" s="1"/>
      <c r="C27" s="1"/>
      <c r="D27" s="1"/>
      <c r="E27" s="1"/>
      <c r="F27" s="1"/>
      <c r="G27" s="1"/>
      <c r="H27" s="27"/>
      <c r="I27" s="53" t="s">
        <v>43</v>
      </c>
      <c r="J27" s="51">
        <v>50099783</v>
      </c>
      <c r="K27" s="55">
        <v>28947</v>
      </c>
      <c r="L27" s="55">
        <v>34779610</v>
      </c>
      <c r="M27" s="56">
        <v>15291226</v>
      </c>
    </row>
    <row r="28" spans="1:13" x14ac:dyDescent="0.25">
      <c r="A28" s="1"/>
      <c r="B28" s="1"/>
      <c r="C28" s="1"/>
      <c r="D28" s="1"/>
      <c r="E28" s="1"/>
      <c r="F28" s="1"/>
      <c r="G28" s="1"/>
      <c r="H28" s="50">
        <v>2011</v>
      </c>
      <c r="I28" s="1" t="s">
        <v>47</v>
      </c>
      <c r="J28" s="47">
        <v>56979916</v>
      </c>
      <c r="K28" s="19">
        <v>32733</v>
      </c>
      <c r="L28" s="19">
        <v>35643482</v>
      </c>
      <c r="M28" s="52">
        <v>21303701</v>
      </c>
    </row>
    <row r="29" spans="1:13" x14ac:dyDescent="0.25">
      <c r="A29" s="1"/>
      <c r="B29" s="1"/>
      <c r="C29" s="1"/>
      <c r="D29" s="1"/>
      <c r="E29" s="1"/>
      <c r="F29" s="1"/>
      <c r="G29" s="1"/>
      <c r="H29" s="50"/>
      <c r="I29" s="1" t="s">
        <v>42</v>
      </c>
      <c r="J29" s="51">
        <v>46203055</v>
      </c>
      <c r="K29" s="19">
        <v>26972</v>
      </c>
      <c r="L29" s="19">
        <v>31586394</v>
      </c>
      <c r="M29" s="52">
        <v>14589689</v>
      </c>
    </row>
    <row r="30" spans="1:13" x14ac:dyDescent="0.25">
      <c r="A30" s="1"/>
      <c r="B30" s="1"/>
      <c r="C30" s="1"/>
      <c r="D30" s="1"/>
      <c r="E30" s="1"/>
      <c r="F30" s="1"/>
      <c r="G30" s="1"/>
      <c r="H30" s="27"/>
      <c r="I30" s="53" t="s">
        <v>43</v>
      </c>
      <c r="J30" s="54">
        <v>46168337</v>
      </c>
      <c r="K30" s="55">
        <v>26972</v>
      </c>
      <c r="L30" s="55">
        <v>31551480</v>
      </c>
      <c r="M30" s="56">
        <v>14589885</v>
      </c>
    </row>
    <row r="31" spans="1:13" x14ac:dyDescent="0.25">
      <c r="A31" s="1"/>
      <c r="B31" s="1"/>
      <c r="C31" s="1"/>
      <c r="D31" s="1"/>
      <c r="E31" s="1"/>
      <c r="F31" s="1"/>
      <c r="G31" s="1"/>
      <c r="H31" s="50">
        <v>2012</v>
      </c>
      <c r="I31" s="1" t="s">
        <v>47</v>
      </c>
      <c r="J31" s="51">
        <v>57671452</v>
      </c>
      <c r="K31" s="19">
        <v>32733</v>
      </c>
      <c r="L31" s="19">
        <v>36100473</v>
      </c>
      <c r="M31" s="52">
        <v>21538246</v>
      </c>
    </row>
    <row r="32" spans="1:13" x14ac:dyDescent="0.25">
      <c r="A32" s="1"/>
      <c r="B32" s="1"/>
      <c r="C32" s="1"/>
      <c r="D32" s="1"/>
      <c r="E32" s="1"/>
      <c r="F32" s="1"/>
      <c r="G32" s="1"/>
      <c r="H32" s="50"/>
      <c r="I32" s="1" t="s">
        <v>42</v>
      </c>
      <c r="J32" s="51">
        <v>43006980</v>
      </c>
      <c r="K32" s="19">
        <v>28003</v>
      </c>
      <c r="L32" s="19">
        <v>30941625</v>
      </c>
      <c r="M32" s="52">
        <v>12037352</v>
      </c>
    </row>
    <row r="33" spans="1:13" ht="15.75" thickBot="1" x14ac:dyDescent="0.3">
      <c r="A33" s="1"/>
      <c r="B33" s="1"/>
      <c r="C33" s="1"/>
      <c r="D33" s="1"/>
      <c r="E33" s="1"/>
      <c r="F33" s="1"/>
      <c r="G33" s="1"/>
      <c r="H33" s="62"/>
      <c r="I33" s="2" t="s">
        <v>43</v>
      </c>
      <c r="J33" s="63">
        <v>43001347</v>
      </c>
      <c r="K33" s="64">
        <v>28003</v>
      </c>
      <c r="L33" s="64">
        <v>30938382</v>
      </c>
      <c r="M33" s="65">
        <v>12034962</v>
      </c>
    </row>
    <row r="34" spans="1:13" x14ac:dyDescent="0.25">
      <c r="A34" s="1"/>
      <c r="B34" s="120" t="s">
        <v>11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.75" thickBot="1" x14ac:dyDescent="0.3">
      <c r="A35" s="1"/>
      <c r="B35" s="6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75" thickBot="1" x14ac:dyDescent="0.3">
      <c r="A36" s="1"/>
      <c r="B36" s="67" t="s">
        <v>13</v>
      </c>
      <c r="C36" s="68" t="s">
        <v>47</v>
      </c>
      <c r="D36" s="69" t="s">
        <v>15</v>
      </c>
      <c r="E36" s="70" t="s">
        <v>42</v>
      </c>
      <c r="F36" s="71" t="s">
        <v>43</v>
      </c>
      <c r="G36" s="72" t="s">
        <v>44</v>
      </c>
      <c r="H36" s="73" t="s">
        <v>17</v>
      </c>
      <c r="I36" s="74" t="s">
        <v>18</v>
      </c>
      <c r="J36" s="75" t="s">
        <v>19</v>
      </c>
      <c r="K36" s="1"/>
      <c r="L36" s="1"/>
      <c r="M36" s="1"/>
    </row>
    <row r="37" spans="1:13" x14ac:dyDescent="0.25">
      <c r="A37" s="1"/>
      <c r="B37" s="76" t="s">
        <v>20</v>
      </c>
      <c r="C37" s="86">
        <v>232110967</v>
      </c>
      <c r="D37" s="87" t="s">
        <v>21</v>
      </c>
      <c r="E37" s="88">
        <v>159741064</v>
      </c>
      <c r="F37" s="89">
        <v>159745270</v>
      </c>
      <c r="G37" s="90">
        <v>4206</v>
      </c>
      <c r="H37" s="91">
        <v>145884982</v>
      </c>
      <c r="I37" s="92">
        <v>8907261</v>
      </c>
      <c r="J37" s="93">
        <v>4953027</v>
      </c>
      <c r="K37" s="77"/>
      <c r="L37" s="1"/>
      <c r="M37" s="1"/>
    </row>
    <row r="38" spans="1:13" ht="15.75" thickBot="1" x14ac:dyDescent="0.3">
      <c r="A38" s="1"/>
      <c r="B38" s="78" t="s">
        <v>22</v>
      </c>
      <c r="C38" s="94">
        <v>51206862</v>
      </c>
      <c r="D38" s="95" t="s">
        <v>21</v>
      </c>
      <c r="E38" s="96">
        <v>81241915</v>
      </c>
      <c r="F38" s="97">
        <v>81241915</v>
      </c>
      <c r="G38" s="98">
        <v>0</v>
      </c>
      <c r="H38" s="99">
        <v>76037300</v>
      </c>
      <c r="I38" s="100">
        <v>4759930</v>
      </c>
      <c r="J38" s="101">
        <v>444685</v>
      </c>
      <c r="K38" s="77"/>
      <c r="L38" s="1"/>
      <c r="M38" s="1"/>
    </row>
    <row r="39" spans="1:13" x14ac:dyDescent="0.25">
      <c r="A39" s="1"/>
      <c r="B39" s="79" t="s">
        <v>41</v>
      </c>
      <c r="C39" s="102">
        <v>163644</v>
      </c>
      <c r="D39" s="103">
        <v>51295</v>
      </c>
      <c r="E39" s="104">
        <v>133401</v>
      </c>
      <c r="F39" s="105">
        <v>133401</v>
      </c>
      <c r="G39" s="106">
        <v>0</v>
      </c>
      <c r="H39" s="107">
        <v>121917</v>
      </c>
      <c r="I39" s="108">
        <v>11484</v>
      </c>
      <c r="J39" s="109">
        <v>0</v>
      </c>
      <c r="K39" s="77"/>
      <c r="L39" s="1"/>
      <c r="M39" s="1"/>
    </row>
    <row r="40" spans="1:13" x14ac:dyDescent="0.25">
      <c r="A40" s="1"/>
      <c r="B40" s="80" t="s">
        <v>9</v>
      </c>
      <c r="C40" s="102">
        <v>174766240</v>
      </c>
      <c r="D40" s="103">
        <v>9565046</v>
      </c>
      <c r="E40" s="104">
        <v>165008216</v>
      </c>
      <c r="F40" s="105">
        <v>164970202</v>
      </c>
      <c r="G40" s="106">
        <v>-38014</v>
      </c>
      <c r="H40" s="107">
        <v>149239059</v>
      </c>
      <c r="I40" s="108">
        <v>10772643</v>
      </c>
      <c r="J40" s="109">
        <v>4958500</v>
      </c>
      <c r="K40" s="77"/>
      <c r="L40" s="1"/>
      <c r="M40" s="1"/>
    </row>
    <row r="41" spans="1:13" ht="15.75" thickBot="1" x14ac:dyDescent="0.3">
      <c r="A41" s="1"/>
      <c r="B41" s="81" t="s">
        <v>10</v>
      </c>
      <c r="C41" s="102">
        <v>108387945</v>
      </c>
      <c r="D41" s="110">
        <v>-462489</v>
      </c>
      <c r="E41" s="104">
        <v>75841362</v>
      </c>
      <c r="F41" s="105">
        <v>75883582</v>
      </c>
      <c r="G41" s="106">
        <v>42220</v>
      </c>
      <c r="H41" s="107">
        <v>72561306</v>
      </c>
      <c r="I41" s="108">
        <v>2883064</v>
      </c>
      <c r="J41" s="109">
        <v>439212</v>
      </c>
      <c r="K41" s="77"/>
      <c r="L41" s="1"/>
      <c r="M41" s="1"/>
    </row>
    <row r="42" spans="1:13" ht="15.75" thickBot="1" x14ac:dyDescent="0.3">
      <c r="A42" s="1"/>
      <c r="B42" s="82" t="s">
        <v>45</v>
      </c>
      <c r="C42" s="111">
        <v>283317829</v>
      </c>
      <c r="D42" s="112">
        <v>9153852</v>
      </c>
      <c r="E42" s="113">
        <v>240982979</v>
      </c>
      <c r="F42" s="114">
        <v>240987185</v>
      </c>
      <c r="G42" s="115">
        <v>4206</v>
      </c>
      <c r="H42" s="116">
        <v>221922282</v>
      </c>
      <c r="I42" s="117">
        <v>13667191</v>
      </c>
      <c r="J42" s="118">
        <v>5397712</v>
      </c>
      <c r="K42" s="77"/>
      <c r="L42" s="1"/>
      <c r="M42" s="1"/>
    </row>
    <row r="43" spans="1:13" ht="15.75" thickBot="1" x14ac:dyDescent="0.3">
      <c r="A43" s="1"/>
      <c r="B43" s="1"/>
      <c r="C43" s="83">
        <v>292471681</v>
      </c>
      <c r="D43" s="84" t="s">
        <v>24</v>
      </c>
      <c r="E43" s="1"/>
      <c r="F43" s="85"/>
      <c r="G43" s="85"/>
      <c r="H43" s="85"/>
      <c r="I43" s="85"/>
      <c r="J43" s="85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sheetProtection password="BE0E" sheet="1" objects="1" scenarios="1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L367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L362" sqref="AL362"/>
    </sheetView>
  </sheetViews>
  <sheetFormatPr defaultRowHeight="15" x14ac:dyDescent="0.25"/>
  <cols>
    <col min="2" max="2" width="17.140625" customWidth="1"/>
    <col min="3" max="3" width="14.42578125" customWidth="1"/>
    <col min="4" max="4" width="13.5703125" bestFit="1" customWidth="1"/>
    <col min="17" max="31" width="10.140625" customWidth="1"/>
    <col min="32" max="33" width="12" bestFit="1" customWidth="1"/>
    <col min="34" max="34" width="13.42578125" customWidth="1"/>
    <col min="35" max="35" width="10" style="323" customWidth="1"/>
    <col min="36" max="36" width="10.140625" bestFit="1" customWidth="1"/>
    <col min="37" max="37" width="9.7109375" customWidth="1"/>
    <col min="38" max="38" width="10.140625" customWidth="1"/>
  </cols>
  <sheetData>
    <row r="1" spans="1:38" ht="60.75" thickBot="1" x14ac:dyDescent="0.3">
      <c r="A1" s="263" t="s">
        <v>48</v>
      </c>
      <c r="B1" s="264" t="s">
        <v>49</v>
      </c>
      <c r="C1" s="264" t="s">
        <v>50</v>
      </c>
      <c r="D1" s="293" t="s">
        <v>51</v>
      </c>
      <c r="E1" s="265" t="s">
        <v>52</v>
      </c>
      <c r="F1" s="266" t="s">
        <v>53</v>
      </c>
      <c r="G1" s="267" t="s">
        <v>54</v>
      </c>
      <c r="H1" s="268" t="s">
        <v>55</v>
      </c>
      <c r="I1" s="265" t="s">
        <v>56</v>
      </c>
      <c r="J1" s="266" t="s">
        <v>57</v>
      </c>
      <c r="K1" s="267" t="s">
        <v>54</v>
      </c>
      <c r="L1" s="267" t="s">
        <v>55</v>
      </c>
      <c r="M1" s="269" t="s">
        <v>58</v>
      </c>
      <c r="N1" s="266" t="s">
        <v>59</v>
      </c>
      <c r="O1" s="270" t="s">
        <v>54</v>
      </c>
      <c r="P1" s="275" t="s">
        <v>55</v>
      </c>
      <c r="Q1" s="271" t="s">
        <v>1034</v>
      </c>
      <c r="R1" s="272" t="s">
        <v>60</v>
      </c>
      <c r="S1" s="273" t="s">
        <v>61</v>
      </c>
      <c r="T1" s="274" t="s">
        <v>1035</v>
      </c>
      <c r="U1" s="272" t="s">
        <v>62</v>
      </c>
      <c r="V1" s="275" t="s">
        <v>63</v>
      </c>
      <c r="W1" s="271" t="s">
        <v>1036</v>
      </c>
      <c r="X1" s="272" t="s">
        <v>64</v>
      </c>
      <c r="Y1" s="273" t="s">
        <v>65</v>
      </c>
      <c r="Z1" s="276" t="s">
        <v>1037</v>
      </c>
      <c r="AA1" s="277" t="s">
        <v>66</v>
      </c>
      <c r="AB1" s="278" t="s">
        <v>67</v>
      </c>
      <c r="AC1" s="279" t="s">
        <v>1038</v>
      </c>
      <c r="AD1" s="277" t="s">
        <v>68</v>
      </c>
      <c r="AE1" s="125" t="s">
        <v>69</v>
      </c>
      <c r="AF1" s="280" t="s">
        <v>70</v>
      </c>
      <c r="AG1" s="331" t="s">
        <v>71</v>
      </c>
      <c r="AH1" s="330" t="s">
        <v>72</v>
      </c>
      <c r="AI1" s="340" t="s">
        <v>73</v>
      </c>
      <c r="AJ1" s="346" t="s">
        <v>1039</v>
      </c>
      <c r="AK1" s="346" t="s">
        <v>1041</v>
      </c>
      <c r="AL1" s="349" t="s">
        <v>1040</v>
      </c>
    </row>
    <row r="2" spans="1:38" x14ac:dyDescent="0.25">
      <c r="A2" s="294">
        <v>267</v>
      </c>
      <c r="B2" s="126" t="s">
        <v>74</v>
      </c>
      <c r="C2" s="127" t="s">
        <v>75</v>
      </c>
      <c r="D2" s="295" t="s">
        <v>76</v>
      </c>
      <c r="E2" s="324">
        <v>2570</v>
      </c>
      <c r="F2" s="129">
        <v>2534</v>
      </c>
      <c r="G2" s="127">
        <v>2534</v>
      </c>
      <c r="H2" s="127" t="s">
        <v>77</v>
      </c>
      <c r="I2" s="128">
        <v>2570</v>
      </c>
      <c r="J2" s="129">
        <v>2293</v>
      </c>
      <c r="K2" s="127">
        <v>2293</v>
      </c>
      <c r="L2" s="127" t="s">
        <v>77</v>
      </c>
      <c r="M2" s="128">
        <v>2570</v>
      </c>
      <c r="N2" s="129">
        <v>1888</v>
      </c>
      <c r="O2" s="130">
        <v>1888</v>
      </c>
      <c r="P2" s="130" t="s">
        <v>77</v>
      </c>
      <c r="Q2" s="256"/>
      <c r="R2" s="257"/>
      <c r="S2" s="258"/>
      <c r="T2" s="259"/>
      <c r="U2" s="244"/>
      <c r="V2" s="260"/>
      <c r="W2" s="261"/>
      <c r="X2" s="244"/>
      <c r="Y2" s="262"/>
      <c r="Z2" s="259"/>
      <c r="AA2" s="244"/>
      <c r="AB2" s="139" t="s">
        <v>78</v>
      </c>
      <c r="AC2" s="261"/>
      <c r="AD2" s="244" t="s">
        <v>78</v>
      </c>
      <c r="AE2" s="140" t="s">
        <v>78</v>
      </c>
      <c r="AF2" s="253">
        <v>0</v>
      </c>
      <c r="AG2" s="332">
        <v>0</v>
      </c>
      <c r="AH2" s="142">
        <v>0</v>
      </c>
      <c r="AI2" s="341">
        <v>0</v>
      </c>
      <c r="AJ2" s="347" t="s">
        <v>78</v>
      </c>
      <c r="AK2" s="347" t="s">
        <v>78</v>
      </c>
      <c r="AL2" s="350" t="str">
        <f>IF(AH2&gt;0,SUM(AJ2,AK2)/AH2,"")</f>
        <v/>
      </c>
    </row>
    <row r="3" spans="1:38" x14ac:dyDescent="0.25">
      <c r="A3" s="296">
        <v>6</v>
      </c>
      <c r="B3" s="143" t="s">
        <v>79</v>
      </c>
      <c r="C3" s="144" t="s">
        <v>80</v>
      </c>
      <c r="D3" s="295" t="s">
        <v>81</v>
      </c>
      <c r="E3" s="308">
        <v>5540</v>
      </c>
      <c r="F3" s="146">
        <v>4309</v>
      </c>
      <c r="G3" s="144">
        <v>4309</v>
      </c>
      <c r="H3" s="144" t="s">
        <v>77</v>
      </c>
      <c r="I3" s="145">
        <v>5540</v>
      </c>
      <c r="J3" s="146">
        <v>3413</v>
      </c>
      <c r="K3" s="144">
        <v>3413</v>
      </c>
      <c r="L3" s="144" t="s">
        <v>77</v>
      </c>
      <c r="M3" s="145">
        <v>5540</v>
      </c>
      <c r="N3" s="146">
        <v>3039</v>
      </c>
      <c r="O3" s="147">
        <v>3039</v>
      </c>
      <c r="P3" s="130" t="s">
        <v>77</v>
      </c>
      <c r="Q3" s="131">
        <v>3779</v>
      </c>
      <c r="R3" s="132">
        <v>3150</v>
      </c>
      <c r="S3" s="133">
        <v>3150</v>
      </c>
      <c r="T3" s="134">
        <v>3779</v>
      </c>
      <c r="U3" s="135">
        <v>3449</v>
      </c>
      <c r="V3" s="136">
        <v>3449</v>
      </c>
      <c r="W3" s="137">
        <v>3779</v>
      </c>
      <c r="X3" s="135">
        <v>4218</v>
      </c>
      <c r="Y3" s="138">
        <v>4218</v>
      </c>
      <c r="Z3" s="134">
        <v>3779</v>
      </c>
      <c r="AA3" s="135">
        <v>3299</v>
      </c>
      <c r="AB3" s="139">
        <v>3299</v>
      </c>
      <c r="AC3" s="137">
        <v>3779</v>
      </c>
      <c r="AD3" s="135">
        <v>3687</v>
      </c>
      <c r="AE3" s="140">
        <v>3687</v>
      </c>
      <c r="AF3" s="253">
        <v>18895</v>
      </c>
      <c r="AG3" s="332">
        <v>17803</v>
      </c>
      <c r="AH3" s="142">
        <v>17803</v>
      </c>
      <c r="AI3" s="341">
        <v>0</v>
      </c>
      <c r="AJ3" s="347" t="s">
        <v>78</v>
      </c>
      <c r="AK3" s="347" t="s">
        <v>78</v>
      </c>
      <c r="AL3" s="350">
        <f t="shared" ref="AL3:AL66" si="0">IF(AH3&gt;0,SUM(AJ3,AK3)/AH3,"")</f>
        <v>0</v>
      </c>
    </row>
    <row r="4" spans="1:38" x14ac:dyDescent="0.25">
      <c r="A4" s="296">
        <v>64</v>
      </c>
      <c r="B4" s="143" t="s">
        <v>82</v>
      </c>
      <c r="C4" s="144" t="s">
        <v>83</v>
      </c>
      <c r="D4" s="295" t="s">
        <v>84</v>
      </c>
      <c r="E4" s="308">
        <v>2060</v>
      </c>
      <c r="F4" s="146">
        <v>797</v>
      </c>
      <c r="G4" s="144">
        <v>797</v>
      </c>
      <c r="H4" s="144" t="s">
        <v>77</v>
      </c>
      <c r="I4" s="145">
        <v>2060</v>
      </c>
      <c r="J4" s="146">
        <v>669</v>
      </c>
      <c r="K4" s="144">
        <v>669</v>
      </c>
      <c r="L4" s="144" t="s">
        <v>77</v>
      </c>
      <c r="M4" s="145">
        <v>2060</v>
      </c>
      <c r="N4" s="146">
        <v>641</v>
      </c>
      <c r="O4" s="147">
        <v>641</v>
      </c>
      <c r="P4" s="130" t="s">
        <v>77</v>
      </c>
      <c r="Q4" s="131">
        <v>521</v>
      </c>
      <c r="R4" s="132">
        <v>170</v>
      </c>
      <c r="S4" s="133">
        <v>170</v>
      </c>
      <c r="T4" s="134">
        <v>521</v>
      </c>
      <c r="U4" s="135">
        <v>119</v>
      </c>
      <c r="V4" s="136">
        <v>119</v>
      </c>
      <c r="W4" s="137">
        <v>521</v>
      </c>
      <c r="X4" s="135">
        <v>431</v>
      </c>
      <c r="Y4" s="138">
        <v>431</v>
      </c>
      <c r="Z4" s="134">
        <v>521</v>
      </c>
      <c r="AA4" s="135">
        <v>903</v>
      </c>
      <c r="AB4" s="139">
        <v>903</v>
      </c>
      <c r="AC4" s="137">
        <v>521</v>
      </c>
      <c r="AD4" s="135">
        <v>603</v>
      </c>
      <c r="AE4" s="140">
        <v>603</v>
      </c>
      <c r="AF4" s="253">
        <v>2605</v>
      </c>
      <c r="AG4" s="332">
        <v>2226</v>
      </c>
      <c r="AH4" s="142">
        <v>2226</v>
      </c>
      <c r="AI4" s="341">
        <v>0</v>
      </c>
      <c r="AJ4" s="347">
        <v>208</v>
      </c>
      <c r="AK4" s="347" t="s">
        <v>78</v>
      </c>
      <c r="AL4" s="350">
        <f t="shared" si="0"/>
        <v>9.3441150044923635E-2</v>
      </c>
    </row>
    <row r="5" spans="1:38" x14ac:dyDescent="0.25">
      <c r="A5" s="296">
        <v>322</v>
      </c>
      <c r="B5" s="143" t="s">
        <v>85</v>
      </c>
      <c r="C5" s="144" t="s">
        <v>86</v>
      </c>
      <c r="D5" s="295" t="s">
        <v>87</v>
      </c>
      <c r="E5" s="308">
        <v>9420</v>
      </c>
      <c r="F5" s="146">
        <v>6566</v>
      </c>
      <c r="G5" s="144">
        <v>18840</v>
      </c>
      <c r="H5" s="144" t="s">
        <v>77</v>
      </c>
      <c r="I5" s="145">
        <v>9420</v>
      </c>
      <c r="J5" s="146">
        <v>6192</v>
      </c>
      <c r="K5" s="144">
        <v>0</v>
      </c>
      <c r="L5" s="144" t="s">
        <v>77</v>
      </c>
      <c r="M5" s="145">
        <v>9420</v>
      </c>
      <c r="N5" s="146">
        <v>6931</v>
      </c>
      <c r="O5" s="147">
        <v>849</v>
      </c>
      <c r="P5" s="130" t="s">
        <v>77</v>
      </c>
      <c r="Q5" s="131"/>
      <c r="R5" s="132"/>
      <c r="S5" s="133"/>
      <c r="T5" s="134"/>
      <c r="U5" s="135"/>
      <c r="V5" s="136"/>
      <c r="W5" s="137"/>
      <c r="X5" s="135"/>
      <c r="Y5" s="138"/>
      <c r="Z5" s="134"/>
      <c r="AA5" s="135"/>
      <c r="AB5" s="139" t="s">
        <v>78</v>
      </c>
      <c r="AC5" s="137"/>
      <c r="AD5" s="135" t="s">
        <v>78</v>
      </c>
      <c r="AE5" s="140" t="s">
        <v>78</v>
      </c>
      <c r="AF5" s="253">
        <v>0</v>
      </c>
      <c r="AG5" s="332">
        <v>0</v>
      </c>
      <c r="AH5" s="142">
        <v>0</v>
      </c>
      <c r="AI5" s="341">
        <v>0</v>
      </c>
      <c r="AJ5" s="347" t="s">
        <v>78</v>
      </c>
      <c r="AK5" s="347" t="s">
        <v>78</v>
      </c>
      <c r="AL5" s="350" t="str">
        <f t="shared" si="0"/>
        <v/>
      </c>
    </row>
    <row r="6" spans="1:38" x14ac:dyDescent="0.25">
      <c r="A6" s="296">
        <v>95</v>
      </c>
      <c r="B6" s="143" t="s">
        <v>88</v>
      </c>
      <c r="C6" s="144" t="s">
        <v>89</v>
      </c>
      <c r="D6" s="295" t="s">
        <v>90</v>
      </c>
      <c r="E6" s="308">
        <v>2950</v>
      </c>
      <c r="F6" s="146">
        <v>2848</v>
      </c>
      <c r="G6" s="144">
        <v>2848</v>
      </c>
      <c r="H6" s="144" t="s">
        <v>77</v>
      </c>
      <c r="I6" s="145">
        <v>2950</v>
      </c>
      <c r="J6" s="146">
        <v>2832</v>
      </c>
      <c r="K6" s="144">
        <v>2832</v>
      </c>
      <c r="L6" s="144" t="s">
        <v>77</v>
      </c>
      <c r="M6" s="145">
        <v>2950</v>
      </c>
      <c r="N6" s="146">
        <v>2473</v>
      </c>
      <c r="O6" s="147">
        <v>2473</v>
      </c>
      <c r="P6" s="130" t="s">
        <v>77</v>
      </c>
      <c r="Q6" s="131"/>
      <c r="R6" s="132"/>
      <c r="S6" s="133"/>
      <c r="T6" s="134"/>
      <c r="U6" s="135"/>
      <c r="V6" s="136"/>
      <c r="W6" s="137"/>
      <c r="X6" s="135"/>
      <c r="Y6" s="138"/>
      <c r="Z6" s="134"/>
      <c r="AA6" s="135"/>
      <c r="AB6" s="139" t="s">
        <v>78</v>
      </c>
      <c r="AC6" s="137"/>
      <c r="AD6" s="135" t="s">
        <v>78</v>
      </c>
      <c r="AE6" s="140" t="s">
        <v>78</v>
      </c>
      <c r="AF6" s="253">
        <v>0</v>
      </c>
      <c r="AG6" s="332">
        <v>0</v>
      </c>
      <c r="AH6" s="142">
        <v>0</v>
      </c>
      <c r="AI6" s="341">
        <v>0</v>
      </c>
      <c r="AJ6" s="347"/>
      <c r="AK6" s="347"/>
      <c r="AL6" s="350" t="str">
        <f t="shared" si="0"/>
        <v/>
      </c>
    </row>
    <row r="7" spans="1:38" x14ac:dyDescent="0.25">
      <c r="A7" s="296">
        <v>155</v>
      </c>
      <c r="B7" s="143" t="s">
        <v>91</v>
      </c>
      <c r="C7" s="144" t="s">
        <v>92</v>
      </c>
      <c r="D7" s="295" t="s">
        <v>93</v>
      </c>
      <c r="E7" s="308">
        <v>1480</v>
      </c>
      <c r="F7" s="146">
        <v>1419</v>
      </c>
      <c r="G7" s="144">
        <v>1419</v>
      </c>
      <c r="H7" s="144" t="s">
        <v>77</v>
      </c>
      <c r="I7" s="145">
        <v>1480</v>
      </c>
      <c r="J7" s="146">
        <v>1310</v>
      </c>
      <c r="K7" s="144">
        <v>1310</v>
      </c>
      <c r="L7" s="144" t="s">
        <v>77</v>
      </c>
      <c r="M7" s="145">
        <v>1480</v>
      </c>
      <c r="N7" s="146">
        <v>1088</v>
      </c>
      <c r="O7" s="147">
        <v>1088</v>
      </c>
      <c r="P7" s="130" t="s">
        <v>77</v>
      </c>
      <c r="Q7" s="131"/>
      <c r="R7" s="132"/>
      <c r="S7" s="133"/>
      <c r="T7" s="134"/>
      <c r="U7" s="135"/>
      <c r="V7" s="136"/>
      <c r="W7" s="137"/>
      <c r="X7" s="135"/>
      <c r="Y7" s="138"/>
      <c r="Z7" s="134"/>
      <c r="AA7" s="135"/>
      <c r="AB7" s="139" t="s">
        <v>78</v>
      </c>
      <c r="AC7" s="137"/>
      <c r="AD7" s="135" t="s">
        <v>78</v>
      </c>
      <c r="AE7" s="140" t="s">
        <v>78</v>
      </c>
      <c r="AF7" s="253">
        <v>0</v>
      </c>
      <c r="AG7" s="332">
        <v>0</v>
      </c>
      <c r="AH7" s="142">
        <v>0</v>
      </c>
      <c r="AI7" s="341">
        <v>0</v>
      </c>
      <c r="AJ7" s="347" t="s">
        <v>78</v>
      </c>
      <c r="AK7" s="347" t="s">
        <v>78</v>
      </c>
      <c r="AL7" s="350" t="str">
        <f t="shared" si="0"/>
        <v/>
      </c>
    </row>
    <row r="8" spans="1:38" x14ac:dyDescent="0.25">
      <c r="A8" s="296">
        <v>150</v>
      </c>
      <c r="B8" s="143" t="s">
        <v>94</v>
      </c>
      <c r="C8" s="144" t="s">
        <v>95</v>
      </c>
      <c r="D8" s="295" t="s">
        <v>96</v>
      </c>
      <c r="E8" s="308">
        <v>3520</v>
      </c>
      <c r="F8" s="146">
        <v>3111</v>
      </c>
      <c r="G8" s="144">
        <v>3111</v>
      </c>
      <c r="H8" s="144" t="s">
        <v>77</v>
      </c>
      <c r="I8" s="145">
        <v>3520</v>
      </c>
      <c r="J8" s="146">
        <v>2963</v>
      </c>
      <c r="K8" s="144">
        <v>2963</v>
      </c>
      <c r="L8" s="144" t="s">
        <v>77</v>
      </c>
      <c r="M8" s="145">
        <v>3520</v>
      </c>
      <c r="N8" s="146">
        <v>2794</v>
      </c>
      <c r="O8" s="147">
        <v>2794</v>
      </c>
      <c r="P8" s="130" t="s">
        <v>77</v>
      </c>
      <c r="Q8" s="131"/>
      <c r="R8" s="132"/>
      <c r="S8" s="133"/>
      <c r="T8" s="134"/>
      <c r="U8" s="135"/>
      <c r="V8" s="136"/>
      <c r="W8" s="137"/>
      <c r="X8" s="135"/>
      <c r="Y8" s="138"/>
      <c r="Z8" s="134"/>
      <c r="AA8" s="135"/>
      <c r="AB8" s="139" t="s">
        <v>78</v>
      </c>
      <c r="AC8" s="137"/>
      <c r="AD8" s="135" t="s">
        <v>78</v>
      </c>
      <c r="AE8" s="140" t="s">
        <v>78</v>
      </c>
      <c r="AF8" s="253">
        <v>0</v>
      </c>
      <c r="AG8" s="332">
        <v>0</v>
      </c>
      <c r="AH8" s="142">
        <v>0</v>
      </c>
      <c r="AI8" s="341">
        <v>0</v>
      </c>
      <c r="AJ8" s="347" t="s">
        <v>78</v>
      </c>
      <c r="AK8" s="347" t="s">
        <v>78</v>
      </c>
      <c r="AL8" s="350" t="str">
        <f t="shared" si="0"/>
        <v/>
      </c>
    </row>
    <row r="9" spans="1:38" x14ac:dyDescent="0.25">
      <c r="A9" s="296">
        <v>2</v>
      </c>
      <c r="B9" s="143" t="s">
        <v>97</v>
      </c>
      <c r="C9" s="144" t="s">
        <v>98</v>
      </c>
      <c r="D9" s="295" t="s">
        <v>99</v>
      </c>
      <c r="E9" s="308">
        <v>3940</v>
      </c>
      <c r="F9" s="146">
        <v>1988</v>
      </c>
      <c r="G9" s="144">
        <v>1988</v>
      </c>
      <c r="H9" s="144" t="s">
        <v>100</v>
      </c>
      <c r="I9" s="145">
        <v>3940</v>
      </c>
      <c r="J9" s="146">
        <v>3937</v>
      </c>
      <c r="K9" s="144">
        <v>3937</v>
      </c>
      <c r="L9" s="144" t="s">
        <v>77</v>
      </c>
      <c r="M9" s="145">
        <v>3940</v>
      </c>
      <c r="N9" s="146">
        <v>4249</v>
      </c>
      <c r="O9" s="147">
        <v>4249</v>
      </c>
      <c r="P9" s="130" t="s">
        <v>77</v>
      </c>
      <c r="Q9" s="148"/>
      <c r="R9" s="149"/>
      <c r="S9" s="150"/>
      <c r="T9" s="151"/>
      <c r="U9" s="149"/>
      <c r="V9" s="152"/>
      <c r="W9" s="148"/>
      <c r="X9" s="149"/>
      <c r="Y9" s="138"/>
      <c r="Z9" s="151"/>
      <c r="AA9" s="135"/>
      <c r="AB9" s="139" t="s">
        <v>78</v>
      </c>
      <c r="AC9" s="137"/>
      <c r="AD9" s="135" t="s">
        <v>78</v>
      </c>
      <c r="AE9" s="140" t="s">
        <v>78</v>
      </c>
      <c r="AF9" s="253">
        <v>0</v>
      </c>
      <c r="AG9" s="332">
        <v>0</v>
      </c>
      <c r="AH9" s="142">
        <v>0</v>
      </c>
      <c r="AI9" s="341">
        <v>0</v>
      </c>
      <c r="AJ9" s="347" t="s">
        <v>78</v>
      </c>
      <c r="AK9" s="347" t="s">
        <v>78</v>
      </c>
      <c r="AL9" s="350" t="str">
        <f t="shared" si="0"/>
        <v/>
      </c>
    </row>
    <row r="10" spans="1:38" x14ac:dyDescent="0.25">
      <c r="A10" s="296">
        <v>1</v>
      </c>
      <c r="B10" s="143" t="s">
        <v>101</v>
      </c>
      <c r="C10" s="144" t="s">
        <v>102</v>
      </c>
      <c r="D10" s="295" t="s">
        <v>103</v>
      </c>
      <c r="E10" s="308">
        <v>5170</v>
      </c>
      <c r="F10" s="146">
        <v>4477</v>
      </c>
      <c r="G10" s="144">
        <v>4477</v>
      </c>
      <c r="H10" s="144" t="s">
        <v>77</v>
      </c>
      <c r="I10" s="145">
        <v>5170</v>
      </c>
      <c r="J10" s="146">
        <v>4083</v>
      </c>
      <c r="K10" s="144">
        <v>4083</v>
      </c>
      <c r="L10" s="144" t="s">
        <v>77</v>
      </c>
      <c r="M10" s="145">
        <v>5170</v>
      </c>
      <c r="N10" s="146">
        <v>3249</v>
      </c>
      <c r="O10" s="147">
        <v>3249</v>
      </c>
      <c r="P10" s="130" t="s">
        <v>77</v>
      </c>
      <c r="Q10" s="148"/>
      <c r="R10" s="149"/>
      <c r="S10" s="150"/>
      <c r="T10" s="151"/>
      <c r="U10" s="149"/>
      <c r="V10" s="152"/>
      <c r="W10" s="148"/>
      <c r="X10" s="149"/>
      <c r="Y10" s="138"/>
      <c r="Z10" s="151"/>
      <c r="AA10" s="135"/>
      <c r="AB10" s="139" t="s">
        <v>78</v>
      </c>
      <c r="AC10" s="137"/>
      <c r="AD10" s="135" t="s">
        <v>78</v>
      </c>
      <c r="AE10" s="140" t="s">
        <v>78</v>
      </c>
      <c r="AF10" s="253">
        <v>0</v>
      </c>
      <c r="AG10" s="332">
        <v>0</v>
      </c>
      <c r="AH10" s="142">
        <v>0</v>
      </c>
      <c r="AI10" s="341">
        <v>0</v>
      </c>
      <c r="AJ10" s="347" t="s">
        <v>78</v>
      </c>
      <c r="AK10" s="347" t="s">
        <v>78</v>
      </c>
      <c r="AL10" s="350" t="str">
        <f t="shared" si="0"/>
        <v/>
      </c>
    </row>
    <row r="11" spans="1:38" x14ac:dyDescent="0.25">
      <c r="A11" s="296">
        <v>66</v>
      </c>
      <c r="B11" s="143" t="s">
        <v>82</v>
      </c>
      <c r="C11" s="144" t="s">
        <v>104</v>
      </c>
      <c r="D11" s="295" t="s">
        <v>105</v>
      </c>
      <c r="E11" s="308">
        <v>2170</v>
      </c>
      <c r="F11" s="146">
        <v>955</v>
      </c>
      <c r="G11" s="144">
        <v>955</v>
      </c>
      <c r="H11" s="144" t="s">
        <v>77</v>
      </c>
      <c r="I11" s="145">
        <v>2170</v>
      </c>
      <c r="J11" s="146">
        <v>301</v>
      </c>
      <c r="K11" s="144">
        <v>301</v>
      </c>
      <c r="L11" s="144" t="s">
        <v>77</v>
      </c>
      <c r="M11" s="145">
        <v>2170</v>
      </c>
      <c r="N11" s="146">
        <v>301</v>
      </c>
      <c r="O11" s="147">
        <v>301</v>
      </c>
      <c r="P11" s="130" t="s">
        <v>77</v>
      </c>
      <c r="Q11" s="131">
        <v>793</v>
      </c>
      <c r="R11" s="132">
        <v>72</v>
      </c>
      <c r="S11" s="133">
        <v>72</v>
      </c>
      <c r="T11" s="134">
        <v>793</v>
      </c>
      <c r="U11" s="135">
        <v>223</v>
      </c>
      <c r="V11" s="136">
        <v>223</v>
      </c>
      <c r="W11" s="137">
        <v>793</v>
      </c>
      <c r="X11" s="135">
        <v>613</v>
      </c>
      <c r="Y11" s="138">
        <v>613</v>
      </c>
      <c r="Z11" s="134">
        <v>794</v>
      </c>
      <c r="AA11" s="135">
        <v>666</v>
      </c>
      <c r="AB11" s="139">
        <v>666</v>
      </c>
      <c r="AC11" s="137">
        <v>794</v>
      </c>
      <c r="AD11" s="135">
        <v>537</v>
      </c>
      <c r="AE11" s="140">
        <v>537</v>
      </c>
      <c r="AF11" s="253">
        <v>3967</v>
      </c>
      <c r="AG11" s="332">
        <v>2111</v>
      </c>
      <c r="AH11" s="142">
        <v>2111</v>
      </c>
      <c r="AI11" s="341">
        <v>0</v>
      </c>
      <c r="AJ11" s="347">
        <v>317</v>
      </c>
      <c r="AK11" s="347" t="s">
        <v>78</v>
      </c>
      <c r="AL11" s="350">
        <f t="shared" si="0"/>
        <v>0.15016579819990525</v>
      </c>
    </row>
    <row r="12" spans="1:38" x14ac:dyDescent="0.25">
      <c r="A12" s="296">
        <v>65</v>
      </c>
      <c r="B12" s="143" t="s">
        <v>82</v>
      </c>
      <c r="C12" s="144" t="s">
        <v>106</v>
      </c>
      <c r="D12" s="295" t="s">
        <v>107</v>
      </c>
      <c r="E12" s="308">
        <v>1630</v>
      </c>
      <c r="F12" s="146">
        <v>358</v>
      </c>
      <c r="G12" s="144">
        <v>358</v>
      </c>
      <c r="H12" s="144" t="s">
        <v>77</v>
      </c>
      <c r="I12" s="145">
        <v>1630</v>
      </c>
      <c r="J12" s="146">
        <v>149</v>
      </c>
      <c r="K12" s="144">
        <v>149</v>
      </c>
      <c r="L12" s="144" t="s">
        <v>77</v>
      </c>
      <c r="M12" s="145">
        <v>1630</v>
      </c>
      <c r="N12" s="146">
        <v>240</v>
      </c>
      <c r="O12" s="147">
        <v>240</v>
      </c>
      <c r="P12" s="130" t="s">
        <v>77</v>
      </c>
      <c r="Q12" s="153">
        <v>392</v>
      </c>
      <c r="R12" s="132">
        <v>17</v>
      </c>
      <c r="S12" s="154">
        <v>17</v>
      </c>
      <c r="T12" s="155">
        <v>392</v>
      </c>
      <c r="U12" s="135">
        <v>0</v>
      </c>
      <c r="V12" s="156">
        <v>0</v>
      </c>
      <c r="W12" s="157">
        <v>392</v>
      </c>
      <c r="X12" s="135"/>
      <c r="Y12" s="138">
        <v>0</v>
      </c>
      <c r="Z12" s="155">
        <v>0</v>
      </c>
      <c r="AA12" s="135"/>
      <c r="AB12" s="139" t="s">
        <v>78</v>
      </c>
      <c r="AC12" s="157">
        <v>0</v>
      </c>
      <c r="AD12" s="135" t="s">
        <v>78</v>
      </c>
      <c r="AE12" s="140" t="s">
        <v>78</v>
      </c>
      <c r="AF12" s="253">
        <v>1176</v>
      </c>
      <c r="AG12" s="332">
        <v>17</v>
      </c>
      <c r="AH12" s="142">
        <v>17</v>
      </c>
      <c r="AI12" s="341">
        <v>0</v>
      </c>
      <c r="AJ12" s="347" t="s">
        <v>78</v>
      </c>
      <c r="AK12" s="347" t="s">
        <v>78</v>
      </c>
      <c r="AL12" s="350">
        <f t="shared" si="0"/>
        <v>0</v>
      </c>
    </row>
    <row r="13" spans="1:38" x14ac:dyDescent="0.25">
      <c r="A13" s="296">
        <v>158</v>
      </c>
      <c r="B13" s="143" t="s">
        <v>108</v>
      </c>
      <c r="C13" s="144" t="s">
        <v>109</v>
      </c>
      <c r="D13" s="302" t="s">
        <v>110</v>
      </c>
      <c r="E13" s="325">
        <v>45810</v>
      </c>
      <c r="F13" s="160">
        <v>34928</v>
      </c>
      <c r="G13" s="158">
        <v>34928</v>
      </c>
      <c r="H13" s="158" t="s">
        <v>77</v>
      </c>
      <c r="I13" s="159">
        <v>45810</v>
      </c>
      <c r="J13" s="160">
        <v>29671</v>
      </c>
      <c r="K13" s="158">
        <v>29671</v>
      </c>
      <c r="L13" s="158" t="s">
        <v>77</v>
      </c>
      <c r="M13" s="159">
        <v>45810</v>
      </c>
      <c r="N13" s="160">
        <v>19968</v>
      </c>
      <c r="O13" s="161">
        <v>19968</v>
      </c>
      <c r="P13" s="130" t="s">
        <v>77</v>
      </c>
      <c r="Q13" s="131">
        <v>26968</v>
      </c>
      <c r="R13" s="132">
        <v>22468</v>
      </c>
      <c r="S13" s="133">
        <v>22468</v>
      </c>
      <c r="T13" s="134">
        <v>26615</v>
      </c>
      <c r="U13" s="135">
        <v>19811</v>
      </c>
      <c r="V13" s="136">
        <v>19811</v>
      </c>
      <c r="W13" s="137">
        <v>28140</v>
      </c>
      <c r="X13" s="135">
        <v>23685</v>
      </c>
      <c r="Y13" s="138">
        <v>23685</v>
      </c>
      <c r="Z13" s="134">
        <v>27639</v>
      </c>
      <c r="AA13" s="135">
        <v>22104</v>
      </c>
      <c r="AB13" s="139">
        <v>22104</v>
      </c>
      <c r="AC13" s="137">
        <v>27639</v>
      </c>
      <c r="AD13" s="135">
        <v>23176</v>
      </c>
      <c r="AE13" s="140">
        <v>23176</v>
      </c>
      <c r="AF13" s="253">
        <v>137001</v>
      </c>
      <c r="AG13" s="332">
        <v>111244</v>
      </c>
      <c r="AH13" s="142">
        <v>111244</v>
      </c>
      <c r="AI13" s="341">
        <v>0</v>
      </c>
      <c r="AJ13" s="347">
        <v>10959</v>
      </c>
      <c r="AK13" s="347" t="s">
        <v>78</v>
      </c>
      <c r="AL13" s="350">
        <f t="shared" si="0"/>
        <v>9.8513178238826368E-2</v>
      </c>
    </row>
    <row r="14" spans="1:38" x14ac:dyDescent="0.25">
      <c r="A14" s="294">
        <v>326</v>
      </c>
      <c r="B14" s="126" t="s">
        <v>111</v>
      </c>
      <c r="C14" s="127" t="s">
        <v>112</v>
      </c>
      <c r="D14" s="295" t="s">
        <v>113</v>
      </c>
      <c r="E14" s="324">
        <v>0</v>
      </c>
      <c r="F14" s="129"/>
      <c r="G14" s="162"/>
      <c r="H14" s="162"/>
      <c r="I14" s="128">
        <v>0</v>
      </c>
      <c r="J14" s="129">
        <v>951</v>
      </c>
      <c r="K14" s="127">
        <v>951</v>
      </c>
      <c r="L14" s="127" t="s">
        <v>77</v>
      </c>
      <c r="M14" s="128">
        <v>0</v>
      </c>
      <c r="N14" s="129">
        <v>1747</v>
      </c>
      <c r="O14" s="130">
        <v>1747</v>
      </c>
      <c r="P14" s="130" t="s">
        <v>77</v>
      </c>
      <c r="Q14" s="131"/>
      <c r="R14" s="132"/>
      <c r="S14" s="133"/>
      <c r="T14" s="134"/>
      <c r="U14" s="135"/>
      <c r="V14" s="136"/>
      <c r="W14" s="137"/>
      <c r="X14" s="135"/>
      <c r="Y14" s="138"/>
      <c r="Z14" s="134"/>
      <c r="AA14" s="135"/>
      <c r="AB14" s="139" t="s">
        <v>78</v>
      </c>
      <c r="AC14" s="137"/>
      <c r="AD14" s="135" t="s">
        <v>78</v>
      </c>
      <c r="AE14" s="140" t="s">
        <v>78</v>
      </c>
      <c r="AF14" s="253">
        <v>0</v>
      </c>
      <c r="AG14" s="332">
        <v>0</v>
      </c>
      <c r="AH14" s="142">
        <v>0</v>
      </c>
      <c r="AI14" s="341">
        <v>0</v>
      </c>
      <c r="AJ14" s="347" t="s">
        <v>78</v>
      </c>
      <c r="AK14" s="347" t="s">
        <v>78</v>
      </c>
      <c r="AL14" s="350" t="str">
        <f t="shared" si="0"/>
        <v/>
      </c>
    </row>
    <row r="15" spans="1:38" x14ac:dyDescent="0.25">
      <c r="A15" s="294">
        <v>9</v>
      </c>
      <c r="B15" s="126" t="s">
        <v>114</v>
      </c>
      <c r="C15" s="127" t="s">
        <v>115</v>
      </c>
      <c r="D15" s="222" t="s">
        <v>116</v>
      </c>
      <c r="E15" s="324">
        <v>10650</v>
      </c>
      <c r="F15" s="129">
        <v>9136</v>
      </c>
      <c r="G15" s="127">
        <v>9136</v>
      </c>
      <c r="H15" s="127" t="s">
        <v>77</v>
      </c>
      <c r="I15" s="128">
        <v>10650</v>
      </c>
      <c r="J15" s="129">
        <v>7647</v>
      </c>
      <c r="K15" s="127">
        <v>7647</v>
      </c>
      <c r="L15" s="127" t="s">
        <v>77</v>
      </c>
      <c r="M15" s="128">
        <v>10650</v>
      </c>
      <c r="N15" s="129">
        <v>5607</v>
      </c>
      <c r="O15" s="130">
        <v>5607</v>
      </c>
      <c r="P15" s="130" t="s">
        <v>77</v>
      </c>
      <c r="Q15" s="131"/>
      <c r="R15" s="132"/>
      <c r="S15" s="133"/>
      <c r="T15" s="134"/>
      <c r="U15" s="135"/>
      <c r="V15" s="136"/>
      <c r="W15" s="137"/>
      <c r="X15" s="135"/>
      <c r="Y15" s="138"/>
      <c r="Z15" s="134"/>
      <c r="AA15" s="135"/>
      <c r="AB15" s="139" t="s">
        <v>78</v>
      </c>
      <c r="AC15" s="137"/>
      <c r="AD15" s="135" t="s">
        <v>78</v>
      </c>
      <c r="AE15" s="140" t="s">
        <v>78</v>
      </c>
      <c r="AF15" s="253">
        <v>0</v>
      </c>
      <c r="AG15" s="332">
        <v>0</v>
      </c>
      <c r="AH15" s="142">
        <v>0</v>
      </c>
      <c r="AI15" s="341">
        <v>0</v>
      </c>
      <c r="AJ15" s="347" t="s">
        <v>78</v>
      </c>
      <c r="AK15" s="347" t="s">
        <v>78</v>
      </c>
      <c r="AL15" s="350" t="str">
        <f t="shared" si="0"/>
        <v/>
      </c>
    </row>
    <row r="16" spans="1:38" x14ac:dyDescent="0.25">
      <c r="A16" s="296">
        <v>44</v>
      </c>
      <c r="B16" s="143" t="s">
        <v>117</v>
      </c>
      <c r="C16" s="145" t="s">
        <v>118</v>
      </c>
      <c r="D16" s="295" t="s">
        <v>119</v>
      </c>
      <c r="E16" s="308">
        <v>33362</v>
      </c>
      <c r="F16" s="146">
        <v>29243</v>
      </c>
      <c r="G16" s="144">
        <v>29243</v>
      </c>
      <c r="H16" s="144" t="s">
        <v>77</v>
      </c>
      <c r="I16" s="145">
        <v>33362</v>
      </c>
      <c r="J16" s="146">
        <v>30432</v>
      </c>
      <c r="K16" s="144">
        <v>30432</v>
      </c>
      <c r="L16" s="144" t="s">
        <v>77</v>
      </c>
      <c r="M16" s="145">
        <v>33363</v>
      </c>
      <c r="N16" s="146">
        <v>29987</v>
      </c>
      <c r="O16" s="147">
        <v>29987</v>
      </c>
      <c r="P16" s="130" t="s">
        <v>77</v>
      </c>
      <c r="Q16" s="131"/>
      <c r="R16" s="132"/>
      <c r="S16" s="133"/>
      <c r="T16" s="134"/>
      <c r="U16" s="135"/>
      <c r="V16" s="136"/>
      <c r="W16" s="137"/>
      <c r="X16" s="135"/>
      <c r="Y16" s="138"/>
      <c r="Z16" s="134"/>
      <c r="AA16" s="135"/>
      <c r="AB16" s="139" t="s">
        <v>78</v>
      </c>
      <c r="AC16" s="137"/>
      <c r="AD16" s="135" t="s">
        <v>78</v>
      </c>
      <c r="AE16" s="140" t="s">
        <v>78</v>
      </c>
      <c r="AF16" s="253">
        <v>0</v>
      </c>
      <c r="AG16" s="332">
        <v>0</v>
      </c>
      <c r="AH16" s="142">
        <v>0</v>
      </c>
      <c r="AI16" s="341">
        <v>0</v>
      </c>
      <c r="AJ16" s="347" t="s">
        <v>78</v>
      </c>
      <c r="AK16" s="347" t="s">
        <v>78</v>
      </c>
      <c r="AL16" s="350" t="str">
        <f t="shared" si="0"/>
        <v/>
      </c>
    </row>
    <row r="17" spans="1:38" x14ac:dyDescent="0.25">
      <c r="A17" s="296">
        <v>760</v>
      </c>
      <c r="B17" s="143" t="s">
        <v>120</v>
      </c>
      <c r="C17" s="145" t="s">
        <v>120</v>
      </c>
      <c r="D17" s="298" t="s">
        <v>121</v>
      </c>
      <c r="E17" s="308"/>
      <c r="F17" s="146"/>
      <c r="G17" s="144"/>
      <c r="H17" s="144"/>
      <c r="I17" s="145"/>
      <c r="J17" s="146"/>
      <c r="K17" s="144"/>
      <c r="L17" s="144"/>
      <c r="M17" s="145"/>
      <c r="N17" s="146"/>
      <c r="O17" s="147"/>
      <c r="P17" s="130"/>
      <c r="Q17" s="131"/>
      <c r="R17" s="132"/>
      <c r="S17" s="133"/>
      <c r="T17" s="134"/>
      <c r="U17" s="135"/>
      <c r="V17" s="136"/>
      <c r="W17" s="137"/>
      <c r="X17" s="135"/>
      <c r="Y17" s="138"/>
      <c r="Z17" s="155">
        <v>36388</v>
      </c>
      <c r="AA17" s="135">
        <v>29130</v>
      </c>
      <c r="AB17" s="139">
        <v>29130</v>
      </c>
      <c r="AC17" s="157">
        <v>36270</v>
      </c>
      <c r="AD17" s="135">
        <v>28503</v>
      </c>
      <c r="AE17" s="140">
        <v>28503</v>
      </c>
      <c r="AF17" s="253">
        <v>72658</v>
      </c>
      <c r="AG17" s="332">
        <v>57633</v>
      </c>
      <c r="AH17" s="142">
        <v>57633</v>
      </c>
      <c r="AI17" s="341">
        <v>0</v>
      </c>
      <c r="AJ17" s="347" t="s">
        <v>78</v>
      </c>
      <c r="AK17" s="347" t="s">
        <v>78</v>
      </c>
      <c r="AL17" s="350">
        <f t="shared" si="0"/>
        <v>0</v>
      </c>
    </row>
    <row r="18" spans="1:38" x14ac:dyDescent="0.25">
      <c r="A18" s="296">
        <v>130</v>
      </c>
      <c r="B18" s="143" t="s">
        <v>122</v>
      </c>
      <c r="C18" s="144" t="s">
        <v>123</v>
      </c>
      <c r="D18" s="295" t="s">
        <v>124</v>
      </c>
      <c r="E18" s="326">
        <v>158267</v>
      </c>
      <c r="F18" s="164">
        <v>155089</v>
      </c>
      <c r="G18" s="141">
        <v>155089</v>
      </c>
      <c r="H18" s="141" t="s">
        <v>77</v>
      </c>
      <c r="I18" s="145">
        <v>190765</v>
      </c>
      <c r="J18" s="146">
        <v>158423</v>
      </c>
      <c r="K18" s="144">
        <v>158423</v>
      </c>
      <c r="L18" s="144" t="s">
        <v>77</v>
      </c>
      <c r="M18" s="145">
        <v>186122</v>
      </c>
      <c r="N18" s="146">
        <v>138070</v>
      </c>
      <c r="O18" s="147">
        <v>138070</v>
      </c>
      <c r="P18" s="130" t="s">
        <v>77</v>
      </c>
      <c r="Q18" s="153">
        <v>124382</v>
      </c>
      <c r="R18" s="132">
        <v>118794</v>
      </c>
      <c r="S18" s="154">
        <v>118794</v>
      </c>
      <c r="T18" s="155">
        <v>124382</v>
      </c>
      <c r="U18" s="135">
        <v>19650</v>
      </c>
      <c r="V18" s="156">
        <v>19650</v>
      </c>
      <c r="W18" s="157">
        <v>0</v>
      </c>
      <c r="X18" s="135"/>
      <c r="Y18" s="138">
        <v>0</v>
      </c>
      <c r="Z18" s="155">
        <v>0</v>
      </c>
      <c r="AA18" s="135"/>
      <c r="AB18" s="139" t="s">
        <v>78</v>
      </c>
      <c r="AC18" s="157">
        <v>0</v>
      </c>
      <c r="AD18" s="135" t="s">
        <v>78</v>
      </c>
      <c r="AE18" s="140" t="s">
        <v>78</v>
      </c>
      <c r="AF18" s="253">
        <v>248764</v>
      </c>
      <c r="AG18" s="332">
        <v>138444</v>
      </c>
      <c r="AH18" s="142">
        <v>138444</v>
      </c>
      <c r="AI18" s="341">
        <v>0</v>
      </c>
      <c r="AJ18" s="347">
        <v>57000</v>
      </c>
      <c r="AK18" s="347" t="s">
        <v>78</v>
      </c>
      <c r="AL18" s="350">
        <f t="shared" si="0"/>
        <v>0.41171881771691082</v>
      </c>
    </row>
    <row r="19" spans="1:38" x14ac:dyDescent="0.25">
      <c r="A19" s="296">
        <v>313</v>
      </c>
      <c r="B19" s="143" t="s">
        <v>125</v>
      </c>
      <c r="C19" s="144" t="s">
        <v>126</v>
      </c>
      <c r="D19" s="295" t="s">
        <v>127</v>
      </c>
      <c r="E19" s="308">
        <v>44121</v>
      </c>
      <c r="F19" s="146">
        <v>34807</v>
      </c>
      <c r="G19" s="144">
        <v>34807</v>
      </c>
      <c r="H19" s="144" t="s">
        <v>77</v>
      </c>
      <c r="I19" s="145">
        <v>44121</v>
      </c>
      <c r="J19" s="146">
        <v>41112</v>
      </c>
      <c r="K19" s="144">
        <v>41112</v>
      </c>
      <c r="L19" s="144" t="s">
        <v>77</v>
      </c>
      <c r="M19" s="145">
        <v>44122</v>
      </c>
      <c r="N19" s="146">
        <v>43992</v>
      </c>
      <c r="O19" s="147">
        <v>43992</v>
      </c>
      <c r="P19" s="130" t="s">
        <v>77</v>
      </c>
      <c r="Q19" s="131">
        <v>87592</v>
      </c>
      <c r="R19" s="132">
        <v>41339</v>
      </c>
      <c r="S19" s="133">
        <v>41339</v>
      </c>
      <c r="T19" s="134">
        <v>87592</v>
      </c>
      <c r="U19" s="135">
        <v>24865</v>
      </c>
      <c r="V19" s="136">
        <v>24865</v>
      </c>
      <c r="W19" s="137">
        <v>87592</v>
      </c>
      <c r="X19" s="135">
        <v>11020</v>
      </c>
      <c r="Y19" s="138">
        <v>11020</v>
      </c>
      <c r="Z19" s="134">
        <v>87592</v>
      </c>
      <c r="AA19" s="135">
        <v>8571</v>
      </c>
      <c r="AB19" s="139">
        <v>8571</v>
      </c>
      <c r="AC19" s="137">
        <v>87593</v>
      </c>
      <c r="AD19" s="135">
        <v>12478</v>
      </c>
      <c r="AE19" s="140">
        <v>12478</v>
      </c>
      <c r="AF19" s="253">
        <v>437961</v>
      </c>
      <c r="AG19" s="332">
        <v>98273</v>
      </c>
      <c r="AH19" s="142">
        <v>98273</v>
      </c>
      <c r="AI19" s="341">
        <v>0</v>
      </c>
      <c r="AJ19" s="347">
        <v>40000</v>
      </c>
      <c r="AK19" s="347" t="s">
        <v>78</v>
      </c>
      <c r="AL19" s="350">
        <f t="shared" si="0"/>
        <v>0.40702939769824875</v>
      </c>
    </row>
    <row r="20" spans="1:38" x14ac:dyDescent="0.25">
      <c r="A20" s="299">
        <v>201513</v>
      </c>
      <c r="B20" s="144" t="s">
        <v>128</v>
      </c>
      <c r="C20" s="144" t="s">
        <v>128</v>
      </c>
      <c r="D20" s="295" t="s">
        <v>129</v>
      </c>
      <c r="E20" s="327"/>
      <c r="F20" s="166"/>
      <c r="G20" s="167"/>
      <c r="H20" s="167"/>
      <c r="I20" s="165"/>
      <c r="J20" s="166"/>
      <c r="K20" s="167"/>
      <c r="L20" s="167"/>
      <c r="M20" s="165"/>
      <c r="N20" s="166"/>
      <c r="O20" s="168"/>
      <c r="P20" s="130"/>
      <c r="Q20" s="169"/>
      <c r="R20" s="170"/>
      <c r="S20" s="171"/>
      <c r="T20" s="172"/>
      <c r="U20" s="170"/>
      <c r="V20" s="173"/>
      <c r="W20" s="169"/>
      <c r="X20" s="170"/>
      <c r="Y20" s="138"/>
      <c r="Z20" s="172"/>
      <c r="AA20" s="170"/>
      <c r="AB20" s="139" t="s">
        <v>78</v>
      </c>
      <c r="AC20" s="169">
        <v>34334</v>
      </c>
      <c r="AD20" s="170">
        <v>48236</v>
      </c>
      <c r="AE20" s="140">
        <v>48236</v>
      </c>
      <c r="AF20" s="253">
        <v>34334</v>
      </c>
      <c r="AG20" s="332">
        <v>48236</v>
      </c>
      <c r="AH20" s="142">
        <v>48236</v>
      </c>
      <c r="AI20" s="341">
        <v>0</v>
      </c>
      <c r="AJ20" s="347">
        <v>3150</v>
      </c>
      <c r="AK20" s="347" t="s">
        <v>78</v>
      </c>
      <c r="AL20" s="350">
        <f t="shared" si="0"/>
        <v>6.5303922381623677E-2</v>
      </c>
    </row>
    <row r="21" spans="1:38" x14ac:dyDescent="0.25">
      <c r="A21" s="296">
        <v>124</v>
      </c>
      <c r="B21" s="143" t="s">
        <v>130</v>
      </c>
      <c r="C21" s="144" t="s">
        <v>131</v>
      </c>
      <c r="D21" s="295" t="s">
        <v>132</v>
      </c>
      <c r="E21" s="308">
        <v>446247</v>
      </c>
      <c r="F21" s="146">
        <v>464066</v>
      </c>
      <c r="G21" s="144">
        <v>464066</v>
      </c>
      <c r="H21" s="144" t="s">
        <v>77</v>
      </c>
      <c r="I21" s="145">
        <v>446247</v>
      </c>
      <c r="J21" s="146">
        <v>477389</v>
      </c>
      <c r="K21" s="144">
        <v>477389</v>
      </c>
      <c r="L21" s="144" t="s">
        <v>77</v>
      </c>
      <c r="M21" s="145">
        <v>446248</v>
      </c>
      <c r="N21" s="146">
        <v>457079</v>
      </c>
      <c r="O21" s="147">
        <v>457079</v>
      </c>
      <c r="P21" s="130" t="s">
        <v>77</v>
      </c>
      <c r="Q21" s="131">
        <v>533806</v>
      </c>
      <c r="R21" s="132">
        <v>419462</v>
      </c>
      <c r="S21" s="133">
        <v>419462</v>
      </c>
      <c r="T21" s="134">
        <v>533806</v>
      </c>
      <c r="U21" s="135">
        <v>412856</v>
      </c>
      <c r="V21" s="136">
        <v>412856</v>
      </c>
      <c r="W21" s="137">
        <v>533806</v>
      </c>
      <c r="X21" s="135">
        <v>420076</v>
      </c>
      <c r="Y21" s="138">
        <v>420076</v>
      </c>
      <c r="Z21" s="134">
        <v>533806</v>
      </c>
      <c r="AA21" s="135">
        <v>385472</v>
      </c>
      <c r="AB21" s="139">
        <v>385472</v>
      </c>
      <c r="AC21" s="137">
        <v>533807</v>
      </c>
      <c r="AD21" s="135">
        <v>384666</v>
      </c>
      <c r="AE21" s="140">
        <v>384666</v>
      </c>
      <c r="AF21" s="253">
        <v>2669031</v>
      </c>
      <c r="AG21" s="332">
        <v>2022532</v>
      </c>
      <c r="AH21" s="142">
        <v>2022532</v>
      </c>
      <c r="AI21" s="341">
        <v>0</v>
      </c>
      <c r="AJ21" s="347">
        <v>53000</v>
      </c>
      <c r="AK21" s="347" t="s">
        <v>78</v>
      </c>
      <c r="AL21" s="350">
        <f t="shared" si="0"/>
        <v>2.6204776982514985E-2</v>
      </c>
    </row>
    <row r="22" spans="1:38" x14ac:dyDescent="0.25">
      <c r="A22" s="296">
        <v>320</v>
      </c>
      <c r="B22" s="143" t="s">
        <v>133</v>
      </c>
      <c r="C22" s="144" t="s">
        <v>134</v>
      </c>
      <c r="D22" s="295" t="s">
        <v>135</v>
      </c>
      <c r="E22" s="308">
        <v>134794</v>
      </c>
      <c r="F22" s="146">
        <v>106747</v>
      </c>
      <c r="G22" s="144">
        <v>106747</v>
      </c>
      <c r="H22" s="144" t="s">
        <v>77</v>
      </c>
      <c r="I22" s="145">
        <v>134794</v>
      </c>
      <c r="J22" s="146">
        <v>120996</v>
      </c>
      <c r="K22" s="144">
        <v>120996</v>
      </c>
      <c r="L22" s="144" t="s">
        <v>77</v>
      </c>
      <c r="M22" s="145">
        <v>134794</v>
      </c>
      <c r="N22" s="146">
        <v>108824</v>
      </c>
      <c r="O22" s="147">
        <v>108824</v>
      </c>
      <c r="P22" s="130" t="s">
        <v>77</v>
      </c>
      <c r="Q22" s="131">
        <v>167065</v>
      </c>
      <c r="R22" s="132">
        <v>97150</v>
      </c>
      <c r="S22" s="133">
        <v>97150</v>
      </c>
      <c r="T22" s="134">
        <v>167065</v>
      </c>
      <c r="U22" s="135">
        <v>88788</v>
      </c>
      <c r="V22" s="136">
        <v>88788</v>
      </c>
      <c r="W22" s="137">
        <v>167065</v>
      </c>
      <c r="X22" s="135">
        <v>86524</v>
      </c>
      <c r="Y22" s="138">
        <v>86524</v>
      </c>
      <c r="Z22" s="134">
        <v>167065</v>
      </c>
      <c r="AA22" s="135">
        <v>92226</v>
      </c>
      <c r="AB22" s="139">
        <v>92226</v>
      </c>
      <c r="AC22" s="137">
        <v>167064</v>
      </c>
      <c r="AD22" s="135">
        <v>96068</v>
      </c>
      <c r="AE22" s="140">
        <v>96068</v>
      </c>
      <c r="AF22" s="253">
        <v>835324</v>
      </c>
      <c r="AG22" s="332">
        <v>460756</v>
      </c>
      <c r="AH22" s="142">
        <v>460756</v>
      </c>
      <c r="AI22" s="341">
        <v>0</v>
      </c>
      <c r="AJ22" s="347">
        <v>76521</v>
      </c>
      <c r="AK22" s="347" t="s">
        <v>78</v>
      </c>
      <c r="AL22" s="350">
        <f t="shared" si="0"/>
        <v>0.16607705596888592</v>
      </c>
    </row>
    <row r="23" spans="1:38" x14ac:dyDescent="0.25">
      <c r="A23" s="296">
        <v>319</v>
      </c>
      <c r="B23" s="143" t="s">
        <v>133</v>
      </c>
      <c r="C23" s="144" t="s">
        <v>136</v>
      </c>
      <c r="D23" s="295" t="s">
        <v>137</v>
      </c>
      <c r="E23" s="308">
        <v>99900</v>
      </c>
      <c r="F23" s="146">
        <v>93397</v>
      </c>
      <c r="G23" s="144">
        <v>93397</v>
      </c>
      <c r="H23" s="144" t="s">
        <v>77</v>
      </c>
      <c r="I23" s="145">
        <v>99900</v>
      </c>
      <c r="J23" s="146">
        <v>86702</v>
      </c>
      <c r="K23" s="144">
        <v>86702</v>
      </c>
      <c r="L23" s="144" t="s">
        <v>77</v>
      </c>
      <c r="M23" s="145">
        <v>99901</v>
      </c>
      <c r="N23" s="146">
        <v>88445</v>
      </c>
      <c r="O23" s="147">
        <v>88445</v>
      </c>
      <c r="P23" s="130" t="s">
        <v>77</v>
      </c>
      <c r="Q23" s="131">
        <v>108955</v>
      </c>
      <c r="R23" s="132">
        <v>82833</v>
      </c>
      <c r="S23" s="133">
        <v>82833</v>
      </c>
      <c r="T23" s="134">
        <v>108955</v>
      </c>
      <c r="U23" s="135">
        <v>64662</v>
      </c>
      <c r="V23" s="136">
        <v>64662</v>
      </c>
      <c r="W23" s="137">
        <v>108955</v>
      </c>
      <c r="X23" s="135">
        <v>83667</v>
      </c>
      <c r="Y23" s="138">
        <v>83667</v>
      </c>
      <c r="Z23" s="134">
        <v>108955</v>
      </c>
      <c r="AA23" s="135">
        <v>82801</v>
      </c>
      <c r="AB23" s="139">
        <v>82801</v>
      </c>
      <c r="AC23" s="137">
        <v>108954</v>
      </c>
      <c r="AD23" s="135">
        <v>79583</v>
      </c>
      <c r="AE23" s="140">
        <v>79583</v>
      </c>
      <c r="AF23" s="253">
        <v>544774</v>
      </c>
      <c r="AG23" s="332">
        <v>393546</v>
      </c>
      <c r="AH23" s="142">
        <v>393546</v>
      </c>
      <c r="AI23" s="341">
        <v>0</v>
      </c>
      <c r="AJ23" s="347">
        <v>49979</v>
      </c>
      <c r="AK23" s="347" t="s">
        <v>78</v>
      </c>
      <c r="AL23" s="350">
        <f t="shared" si="0"/>
        <v>0.12699658997931626</v>
      </c>
    </row>
    <row r="24" spans="1:38" x14ac:dyDescent="0.25">
      <c r="A24" s="296">
        <v>281</v>
      </c>
      <c r="B24" s="143" t="s">
        <v>138</v>
      </c>
      <c r="C24" s="144" t="s">
        <v>139</v>
      </c>
      <c r="D24" s="295" t="s">
        <v>140</v>
      </c>
      <c r="E24" s="308">
        <v>84344</v>
      </c>
      <c r="F24" s="146">
        <v>69600</v>
      </c>
      <c r="G24" s="144">
        <v>69600</v>
      </c>
      <c r="H24" s="144" t="s">
        <v>77</v>
      </c>
      <c r="I24" s="145">
        <v>84344</v>
      </c>
      <c r="J24" s="146">
        <v>64405</v>
      </c>
      <c r="K24" s="144">
        <v>64405</v>
      </c>
      <c r="L24" s="144" t="s">
        <v>77</v>
      </c>
      <c r="M24" s="145">
        <v>84343</v>
      </c>
      <c r="N24" s="146">
        <v>67280</v>
      </c>
      <c r="O24" s="147">
        <v>67280</v>
      </c>
      <c r="P24" s="130" t="s">
        <v>77</v>
      </c>
      <c r="Q24" s="131">
        <v>70084</v>
      </c>
      <c r="R24" s="132">
        <v>66973</v>
      </c>
      <c r="S24" s="133">
        <v>66973</v>
      </c>
      <c r="T24" s="134">
        <v>70084</v>
      </c>
      <c r="U24" s="135">
        <v>66287</v>
      </c>
      <c r="V24" s="136">
        <v>66287</v>
      </c>
      <c r="W24" s="137">
        <v>70084</v>
      </c>
      <c r="X24" s="135">
        <v>63843</v>
      </c>
      <c r="Y24" s="138">
        <v>63843</v>
      </c>
      <c r="Z24" s="134">
        <v>70084</v>
      </c>
      <c r="AA24" s="135">
        <v>59316</v>
      </c>
      <c r="AB24" s="139">
        <v>59316</v>
      </c>
      <c r="AC24" s="137">
        <v>70085</v>
      </c>
      <c r="AD24" s="135">
        <v>57580</v>
      </c>
      <c r="AE24" s="140">
        <v>57580</v>
      </c>
      <c r="AF24" s="253">
        <v>350421</v>
      </c>
      <c r="AG24" s="332">
        <v>313999</v>
      </c>
      <c r="AH24" s="142">
        <v>313999</v>
      </c>
      <c r="AI24" s="341">
        <v>0</v>
      </c>
      <c r="AJ24" s="347">
        <v>32149</v>
      </c>
      <c r="AK24" s="347" t="s">
        <v>78</v>
      </c>
      <c r="AL24" s="350">
        <f t="shared" si="0"/>
        <v>0.10238567638750441</v>
      </c>
    </row>
    <row r="25" spans="1:38" x14ac:dyDescent="0.25">
      <c r="A25" s="296">
        <v>221</v>
      </c>
      <c r="B25" s="143" t="s">
        <v>141</v>
      </c>
      <c r="C25" s="144" t="s">
        <v>142</v>
      </c>
      <c r="D25" s="295" t="s">
        <v>143</v>
      </c>
      <c r="E25" s="308">
        <v>302048</v>
      </c>
      <c r="F25" s="146">
        <v>209281</v>
      </c>
      <c r="G25" s="144">
        <v>209281</v>
      </c>
      <c r="H25" s="144" t="s">
        <v>77</v>
      </c>
      <c r="I25" s="145">
        <v>302048</v>
      </c>
      <c r="J25" s="146">
        <v>238864</v>
      </c>
      <c r="K25" s="144">
        <v>238864</v>
      </c>
      <c r="L25" s="144" t="s">
        <v>77</v>
      </c>
      <c r="M25" s="145">
        <v>302048</v>
      </c>
      <c r="N25" s="146">
        <v>191918</v>
      </c>
      <c r="O25" s="147">
        <v>191918</v>
      </c>
      <c r="P25" s="130" t="s">
        <v>77</v>
      </c>
      <c r="Q25" s="131">
        <v>251385</v>
      </c>
      <c r="R25" s="132">
        <v>188203</v>
      </c>
      <c r="S25" s="133">
        <v>188203</v>
      </c>
      <c r="T25" s="134">
        <v>251385</v>
      </c>
      <c r="U25" s="135">
        <v>140418</v>
      </c>
      <c r="V25" s="136">
        <v>140418</v>
      </c>
      <c r="W25" s="137">
        <v>251385</v>
      </c>
      <c r="X25" s="135">
        <v>240927</v>
      </c>
      <c r="Y25" s="138">
        <v>240927</v>
      </c>
      <c r="Z25" s="134">
        <v>251385</v>
      </c>
      <c r="AA25" s="135">
        <v>175840</v>
      </c>
      <c r="AB25" s="139">
        <v>175840</v>
      </c>
      <c r="AC25" s="137">
        <v>251386</v>
      </c>
      <c r="AD25" s="135">
        <v>210743</v>
      </c>
      <c r="AE25" s="140">
        <v>210743</v>
      </c>
      <c r="AF25" s="253">
        <v>1256926</v>
      </c>
      <c r="AG25" s="332">
        <v>956131</v>
      </c>
      <c r="AH25" s="142">
        <v>956131</v>
      </c>
      <c r="AI25" s="341">
        <v>0</v>
      </c>
      <c r="AJ25" s="347">
        <v>115314</v>
      </c>
      <c r="AK25" s="347" t="s">
        <v>78</v>
      </c>
      <c r="AL25" s="350">
        <f t="shared" si="0"/>
        <v>0.12060481252046006</v>
      </c>
    </row>
    <row r="26" spans="1:38" x14ac:dyDescent="0.25">
      <c r="A26" s="296">
        <v>170</v>
      </c>
      <c r="B26" s="143" t="s">
        <v>144</v>
      </c>
      <c r="C26" s="144" t="s">
        <v>145</v>
      </c>
      <c r="D26" s="295" t="s">
        <v>146</v>
      </c>
      <c r="E26" s="308">
        <v>27962</v>
      </c>
      <c r="F26" s="146">
        <v>32764</v>
      </c>
      <c r="G26" s="144">
        <v>32764</v>
      </c>
      <c r="H26" s="144" t="s">
        <v>77</v>
      </c>
      <c r="I26" s="145">
        <v>27962</v>
      </c>
      <c r="J26" s="146">
        <v>34713</v>
      </c>
      <c r="K26" s="144">
        <v>34713</v>
      </c>
      <c r="L26" s="144" t="s">
        <v>77</v>
      </c>
      <c r="M26" s="145">
        <v>27961</v>
      </c>
      <c r="N26" s="146">
        <v>33651</v>
      </c>
      <c r="O26" s="147">
        <v>33651</v>
      </c>
      <c r="P26" s="130" t="s">
        <v>77</v>
      </c>
      <c r="Q26" s="131">
        <v>37298</v>
      </c>
      <c r="R26" s="132">
        <v>37310</v>
      </c>
      <c r="S26" s="133">
        <v>37310</v>
      </c>
      <c r="T26" s="134">
        <v>37298</v>
      </c>
      <c r="U26" s="135">
        <v>35777</v>
      </c>
      <c r="V26" s="136">
        <v>35777</v>
      </c>
      <c r="W26" s="137">
        <v>37298</v>
      </c>
      <c r="X26" s="135">
        <v>35178</v>
      </c>
      <c r="Y26" s="138">
        <v>35178</v>
      </c>
      <c r="Z26" s="134">
        <v>37298</v>
      </c>
      <c r="AA26" s="135">
        <v>31751</v>
      </c>
      <c r="AB26" s="139">
        <v>31751</v>
      </c>
      <c r="AC26" s="137">
        <v>37298</v>
      </c>
      <c r="AD26" s="135">
        <v>32842</v>
      </c>
      <c r="AE26" s="140">
        <v>32842</v>
      </c>
      <c r="AF26" s="253">
        <v>186490</v>
      </c>
      <c r="AG26" s="332">
        <v>172858</v>
      </c>
      <c r="AH26" s="142">
        <v>172858</v>
      </c>
      <c r="AI26" s="341">
        <v>0</v>
      </c>
      <c r="AJ26" s="347">
        <v>17109</v>
      </c>
      <c r="AK26" s="347" t="s">
        <v>78</v>
      </c>
      <c r="AL26" s="350">
        <f t="shared" si="0"/>
        <v>9.8977195154404188E-2</v>
      </c>
    </row>
    <row r="27" spans="1:38" x14ac:dyDescent="0.25">
      <c r="A27" s="296">
        <v>153</v>
      </c>
      <c r="B27" s="143" t="s">
        <v>147</v>
      </c>
      <c r="C27" s="144" t="s">
        <v>148</v>
      </c>
      <c r="D27" s="295" t="s">
        <v>149</v>
      </c>
      <c r="E27" s="308">
        <v>58656</v>
      </c>
      <c r="F27" s="146">
        <v>58622</v>
      </c>
      <c r="G27" s="144">
        <v>58622</v>
      </c>
      <c r="H27" s="144" t="s">
        <v>77</v>
      </c>
      <c r="I27" s="145">
        <v>58656</v>
      </c>
      <c r="J27" s="146">
        <v>58860</v>
      </c>
      <c r="K27" s="144">
        <v>58860</v>
      </c>
      <c r="L27" s="144" t="s">
        <v>77</v>
      </c>
      <c r="M27" s="145">
        <v>58657</v>
      </c>
      <c r="N27" s="146">
        <v>60256</v>
      </c>
      <c r="O27" s="147">
        <v>60256</v>
      </c>
      <c r="P27" s="130" t="s">
        <v>77</v>
      </c>
      <c r="Q27" s="131">
        <v>64709</v>
      </c>
      <c r="R27" s="132">
        <v>63389</v>
      </c>
      <c r="S27" s="133">
        <v>63389</v>
      </c>
      <c r="T27" s="134">
        <v>64709</v>
      </c>
      <c r="U27" s="135">
        <v>55034</v>
      </c>
      <c r="V27" s="136">
        <v>55034</v>
      </c>
      <c r="W27" s="137">
        <v>64709</v>
      </c>
      <c r="X27" s="135">
        <v>55134</v>
      </c>
      <c r="Y27" s="138">
        <v>55134</v>
      </c>
      <c r="Z27" s="134">
        <v>64709</v>
      </c>
      <c r="AA27" s="135">
        <v>47112</v>
      </c>
      <c r="AB27" s="139">
        <v>47112</v>
      </c>
      <c r="AC27" s="137">
        <v>64709</v>
      </c>
      <c r="AD27" s="135">
        <v>51395</v>
      </c>
      <c r="AE27" s="140">
        <v>51395</v>
      </c>
      <c r="AF27" s="253">
        <v>323545</v>
      </c>
      <c r="AG27" s="332">
        <v>272064</v>
      </c>
      <c r="AH27" s="142">
        <v>272064</v>
      </c>
      <c r="AI27" s="341">
        <v>0</v>
      </c>
      <c r="AJ27" s="347">
        <v>23350</v>
      </c>
      <c r="AK27" s="347" t="s">
        <v>78</v>
      </c>
      <c r="AL27" s="350">
        <f t="shared" si="0"/>
        <v>8.5825394024935303E-2</v>
      </c>
    </row>
    <row r="28" spans="1:38" x14ac:dyDescent="0.25">
      <c r="A28" s="296">
        <v>154</v>
      </c>
      <c r="B28" s="143" t="s">
        <v>147</v>
      </c>
      <c r="C28" s="144" t="s">
        <v>150</v>
      </c>
      <c r="D28" s="295" t="s">
        <v>151</v>
      </c>
      <c r="E28" s="308">
        <v>14578</v>
      </c>
      <c r="F28" s="146">
        <v>15269</v>
      </c>
      <c r="G28" s="144">
        <v>15269</v>
      </c>
      <c r="H28" s="144" t="s">
        <v>77</v>
      </c>
      <c r="I28" s="145">
        <v>14578</v>
      </c>
      <c r="J28" s="146">
        <v>16209</v>
      </c>
      <c r="K28" s="144">
        <v>16209</v>
      </c>
      <c r="L28" s="144" t="s">
        <v>77</v>
      </c>
      <c r="M28" s="145">
        <v>14577</v>
      </c>
      <c r="N28" s="146">
        <v>16018</v>
      </c>
      <c r="O28" s="147">
        <v>16018</v>
      </c>
      <c r="P28" s="130" t="s">
        <v>77</v>
      </c>
      <c r="Q28" s="131">
        <v>18420</v>
      </c>
      <c r="R28" s="132">
        <v>16104</v>
      </c>
      <c r="S28" s="133">
        <v>16104</v>
      </c>
      <c r="T28" s="134">
        <v>18420</v>
      </c>
      <c r="U28" s="135">
        <v>15193</v>
      </c>
      <c r="V28" s="136">
        <v>15193</v>
      </c>
      <c r="W28" s="137">
        <v>18420</v>
      </c>
      <c r="X28" s="135">
        <v>16614</v>
      </c>
      <c r="Y28" s="138">
        <v>16614</v>
      </c>
      <c r="Z28" s="134">
        <v>18419</v>
      </c>
      <c r="AA28" s="135">
        <v>16652</v>
      </c>
      <c r="AB28" s="139">
        <v>16652</v>
      </c>
      <c r="AC28" s="137">
        <v>18419</v>
      </c>
      <c r="AD28" s="135">
        <v>15929</v>
      </c>
      <c r="AE28" s="140">
        <v>15929</v>
      </c>
      <c r="AF28" s="253">
        <v>92098</v>
      </c>
      <c r="AG28" s="332">
        <v>80492</v>
      </c>
      <c r="AH28" s="142">
        <v>80492</v>
      </c>
      <c r="AI28" s="341">
        <v>0</v>
      </c>
      <c r="AJ28" s="347">
        <v>6650</v>
      </c>
      <c r="AK28" s="347" t="s">
        <v>78</v>
      </c>
      <c r="AL28" s="350">
        <f t="shared" si="0"/>
        <v>8.2616906027928247E-2</v>
      </c>
    </row>
    <row r="29" spans="1:38" x14ac:dyDescent="0.25">
      <c r="A29" s="296">
        <v>223</v>
      </c>
      <c r="B29" s="143" t="s">
        <v>152</v>
      </c>
      <c r="C29" s="144" t="s">
        <v>153</v>
      </c>
      <c r="D29" s="295" t="s">
        <v>154</v>
      </c>
      <c r="E29" s="308">
        <v>30738</v>
      </c>
      <c r="F29" s="146">
        <v>2065</v>
      </c>
      <c r="G29" s="144">
        <v>2065</v>
      </c>
      <c r="H29" s="144" t="s">
        <v>77</v>
      </c>
      <c r="I29" s="145">
        <v>31286</v>
      </c>
      <c r="J29" s="146">
        <v>3922</v>
      </c>
      <c r="K29" s="144">
        <v>3922</v>
      </c>
      <c r="L29" s="144" t="s">
        <v>77</v>
      </c>
      <c r="M29" s="145">
        <v>31286</v>
      </c>
      <c r="N29" s="146">
        <v>0</v>
      </c>
      <c r="O29" s="147">
        <v>0</v>
      </c>
      <c r="P29" s="130" t="s">
        <v>77</v>
      </c>
      <c r="Q29" s="131">
        <v>38760</v>
      </c>
      <c r="R29" s="132">
        <v>33281</v>
      </c>
      <c r="S29" s="133">
        <v>33281</v>
      </c>
      <c r="T29" s="134">
        <v>38760</v>
      </c>
      <c r="U29" s="135">
        <v>31149</v>
      </c>
      <c r="V29" s="136">
        <v>31149</v>
      </c>
      <c r="W29" s="137">
        <v>38760</v>
      </c>
      <c r="X29" s="135">
        <v>30442</v>
      </c>
      <c r="Y29" s="138">
        <v>30442</v>
      </c>
      <c r="Z29" s="134">
        <v>38759</v>
      </c>
      <c r="AA29" s="135">
        <v>26374</v>
      </c>
      <c r="AB29" s="139">
        <v>26374</v>
      </c>
      <c r="AC29" s="137">
        <v>38759</v>
      </c>
      <c r="AD29" s="135">
        <v>23749</v>
      </c>
      <c r="AE29" s="140">
        <v>23749</v>
      </c>
      <c r="AF29" s="253">
        <v>193798</v>
      </c>
      <c r="AG29" s="332">
        <v>144995</v>
      </c>
      <c r="AH29" s="142">
        <v>144995</v>
      </c>
      <c r="AI29" s="341">
        <v>0</v>
      </c>
      <c r="AJ29" s="347" t="s">
        <v>78</v>
      </c>
      <c r="AK29" s="347">
        <v>17016</v>
      </c>
      <c r="AL29" s="350">
        <f t="shared" si="0"/>
        <v>0.11735577088865133</v>
      </c>
    </row>
    <row r="30" spans="1:38" x14ac:dyDescent="0.25">
      <c r="A30" s="296">
        <v>312</v>
      </c>
      <c r="B30" s="143" t="s">
        <v>155</v>
      </c>
      <c r="C30" s="144" t="s">
        <v>156</v>
      </c>
      <c r="D30" s="295" t="s">
        <v>157</v>
      </c>
      <c r="E30" s="308">
        <v>24679</v>
      </c>
      <c r="F30" s="146">
        <v>19843</v>
      </c>
      <c r="G30" s="144">
        <v>19843</v>
      </c>
      <c r="H30" s="144" t="s">
        <v>77</v>
      </c>
      <c r="I30" s="145">
        <v>24679</v>
      </c>
      <c r="J30" s="146">
        <v>18696</v>
      </c>
      <c r="K30" s="144">
        <v>18696</v>
      </c>
      <c r="L30" s="144" t="s">
        <v>77</v>
      </c>
      <c r="M30" s="145">
        <v>24678</v>
      </c>
      <c r="N30" s="146">
        <v>17843</v>
      </c>
      <c r="O30" s="147">
        <v>17843</v>
      </c>
      <c r="P30" s="130" t="s">
        <v>77</v>
      </c>
      <c r="Q30" s="131">
        <v>25304</v>
      </c>
      <c r="R30" s="132">
        <v>19593</v>
      </c>
      <c r="S30" s="133">
        <v>19593</v>
      </c>
      <c r="T30" s="134">
        <v>25304</v>
      </c>
      <c r="U30" s="135">
        <v>13775</v>
      </c>
      <c r="V30" s="136">
        <v>13775</v>
      </c>
      <c r="W30" s="137">
        <v>25304</v>
      </c>
      <c r="X30" s="135">
        <v>16243</v>
      </c>
      <c r="Y30" s="138">
        <v>16243</v>
      </c>
      <c r="Z30" s="134">
        <v>25304</v>
      </c>
      <c r="AA30" s="135">
        <v>15337</v>
      </c>
      <c r="AB30" s="139">
        <v>15337</v>
      </c>
      <c r="AC30" s="137">
        <v>25304</v>
      </c>
      <c r="AD30" s="135">
        <v>15268</v>
      </c>
      <c r="AE30" s="140">
        <v>15268</v>
      </c>
      <c r="AF30" s="253">
        <v>126520</v>
      </c>
      <c r="AG30" s="332">
        <v>80216</v>
      </c>
      <c r="AH30" s="142">
        <v>80216</v>
      </c>
      <c r="AI30" s="341">
        <v>0</v>
      </c>
      <c r="AJ30" s="347" t="s">
        <v>78</v>
      </c>
      <c r="AK30" s="347" t="s">
        <v>78</v>
      </c>
      <c r="AL30" s="350">
        <f t="shared" si="0"/>
        <v>0</v>
      </c>
    </row>
    <row r="31" spans="1:38" x14ac:dyDescent="0.25">
      <c r="A31" s="296">
        <v>60</v>
      </c>
      <c r="B31" s="143" t="s">
        <v>158</v>
      </c>
      <c r="C31" s="144" t="s">
        <v>159</v>
      </c>
      <c r="D31" s="295" t="s">
        <v>160</v>
      </c>
      <c r="E31" s="308">
        <v>28834</v>
      </c>
      <c r="F31" s="146">
        <v>30214</v>
      </c>
      <c r="G31" s="144">
        <v>30214</v>
      </c>
      <c r="H31" s="144" t="s">
        <v>77</v>
      </c>
      <c r="I31" s="145">
        <v>28834</v>
      </c>
      <c r="J31" s="146">
        <v>33132</v>
      </c>
      <c r="K31" s="144">
        <v>33132</v>
      </c>
      <c r="L31" s="144" t="s">
        <v>77</v>
      </c>
      <c r="M31" s="145">
        <v>28835</v>
      </c>
      <c r="N31" s="146">
        <v>31821</v>
      </c>
      <c r="O31" s="147">
        <v>31821</v>
      </c>
      <c r="P31" s="130" t="s">
        <v>77</v>
      </c>
      <c r="Q31" s="131">
        <v>29434</v>
      </c>
      <c r="R31" s="132">
        <v>31394</v>
      </c>
      <c r="S31" s="133">
        <v>31394</v>
      </c>
      <c r="T31" s="134">
        <v>29434</v>
      </c>
      <c r="U31" s="135">
        <v>31146</v>
      </c>
      <c r="V31" s="136">
        <v>31146</v>
      </c>
      <c r="W31" s="137">
        <v>29434</v>
      </c>
      <c r="X31" s="135">
        <v>25787</v>
      </c>
      <c r="Y31" s="138">
        <v>25787</v>
      </c>
      <c r="Z31" s="134">
        <v>29435</v>
      </c>
      <c r="AA31" s="135">
        <v>22281</v>
      </c>
      <c r="AB31" s="139">
        <v>22281</v>
      </c>
      <c r="AC31" s="137">
        <v>29435</v>
      </c>
      <c r="AD31" s="135">
        <v>25804</v>
      </c>
      <c r="AE31" s="140">
        <v>25804</v>
      </c>
      <c r="AF31" s="253">
        <v>147172</v>
      </c>
      <c r="AG31" s="332">
        <v>136412</v>
      </c>
      <c r="AH31" s="142">
        <v>136412</v>
      </c>
      <c r="AI31" s="341">
        <v>0</v>
      </c>
      <c r="AJ31" s="347">
        <v>13500</v>
      </c>
      <c r="AK31" s="347" t="s">
        <v>78</v>
      </c>
      <c r="AL31" s="350">
        <f t="shared" si="0"/>
        <v>9.8964900448640883E-2</v>
      </c>
    </row>
    <row r="32" spans="1:38" x14ac:dyDescent="0.25">
      <c r="A32" s="296">
        <v>289</v>
      </c>
      <c r="B32" s="143" t="s">
        <v>161</v>
      </c>
      <c r="C32" s="144" t="s">
        <v>162</v>
      </c>
      <c r="D32" s="295" t="s">
        <v>163</v>
      </c>
      <c r="E32" s="308">
        <v>269482</v>
      </c>
      <c r="F32" s="146">
        <v>267527</v>
      </c>
      <c r="G32" s="144">
        <v>267527</v>
      </c>
      <c r="H32" s="144" t="s">
        <v>77</v>
      </c>
      <c r="I32" s="145">
        <v>269482</v>
      </c>
      <c r="J32" s="146">
        <v>266660</v>
      </c>
      <c r="K32" s="144">
        <v>266660</v>
      </c>
      <c r="L32" s="144" t="s">
        <v>77</v>
      </c>
      <c r="M32" s="145">
        <v>269481</v>
      </c>
      <c r="N32" s="146">
        <v>267200</v>
      </c>
      <c r="O32" s="147">
        <v>267200</v>
      </c>
      <c r="P32" s="130" t="s">
        <v>77</v>
      </c>
      <c r="Q32" s="131">
        <v>315532</v>
      </c>
      <c r="R32" s="132">
        <v>263439</v>
      </c>
      <c r="S32" s="133">
        <v>263439</v>
      </c>
      <c r="T32" s="134">
        <v>315532</v>
      </c>
      <c r="U32" s="135">
        <v>239921</v>
      </c>
      <c r="V32" s="136">
        <v>239921</v>
      </c>
      <c r="W32" s="137">
        <v>315532</v>
      </c>
      <c r="X32" s="135">
        <v>251167</v>
      </c>
      <c r="Y32" s="138">
        <v>251167</v>
      </c>
      <c r="Z32" s="134">
        <v>315532</v>
      </c>
      <c r="AA32" s="135">
        <v>231189</v>
      </c>
      <c r="AB32" s="139">
        <v>231189</v>
      </c>
      <c r="AC32" s="137">
        <v>315532</v>
      </c>
      <c r="AD32" s="135">
        <v>236753</v>
      </c>
      <c r="AE32" s="140">
        <v>236753</v>
      </c>
      <c r="AF32" s="253">
        <v>1577660</v>
      </c>
      <c r="AG32" s="332">
        <v>1222469</v>
      </c>
      <c r="AH32" s="142">
        <v>1222469</v>
      </c>
      <c r="AI32" s="341">
        <v>0</v>
      </c>
      <c r="AJ32" s="347" t="s">
        <v>78</v>
      </c>
      <c r="AK32" s="347">
        <v>144739</v>
      </c>
      <c r="AL32" s="350">
        <f t="shared" si="0"/>
        <v>0.11839891236505792</v>
      </c>
    </row>
    <row r="33" spans="1:38" x14ac:dyDescent="0.25">
      <c r="A33" s="296">
        <v>282</v>
      </c>
      <c r="B33" s="143" t="s">
        <v>164</v>
      </c>
      <c r="C33" s="144" t="s">
        <v>165</v>
      </c>
      <c r="D33" s="295" t="s">
        <v>166</v>
      </c>
      <c r="E33" s="308">
        <v>22826</v>
      </c>
      <c r="F33" s="146">
        <v>26367</v>
      </c>
      <c r="G33" s="144">
        <v>26367</v>
      </c>
      <c r="H33" s="144" t="s">
        <v>77</v>
      </c>
      <c r="I33" s="145">
        <v>22826</v>
      </c>
      <c r="J33" s="146">
        <v>26756</v>
      </c>
      <c r="K33" s="144">
        <v>26756</v>
      </c>
      <c r="L33" s="144" t="s">
        <v>77</v>
      </c>
      <c r="M33" s="145">
        <v>22827</v>
      </c>
      <c r="N33" s="146">
        <v>30287</v>
      </c>
      <c r="O33" s="147">
        <v>30287</v>
      </c>
      <c r="P33" s="130" t="s">
        <v>77</v>
      </c>
      <c r="Q33" s="131">
        <v>28053</v>
      </c>
      <c r="R33" s="132">
        <v>31856</v>
      </c>
      <c r="S33" s="133">
        <v>31856</v>
      </c>
      <c r="T33" s="134">
        <v>28053</v>
      </c>
      <c r="U33" s="135">
        <v>29470</v>
      </c>
      <c r="V33" s="136">
        <v>29470</v>
      </c>
      <c r="W33" s="137">
        <v>28053</v>
      </c>
      <c r="X33" s="135">
        <v>31851</v>
      </c>
      <c r="Y33" s="138">
        <v>31851</v>
      </c>
      <c r="Z33" s="134">
        <v>28054</v>
      </c>
      <c r="AA33" s="135">
        <v>26619</v>
      </c>
      <c r="AB33" s="139">
        <v>26619</v>
      </c>
      <c r="AC33" s="137">
        <v>28054</v>
      </c>
      <c r="AD33" s="135">
        <v>28286</v>
      </c>
      <c r="AE33" s="140">
        <v>28286</v>
      </c>
      <c r="AF33" s="253">
        <v>140267</v>
      </c>
      <c r="AG33" s="332">
        <v>148082</v>
      </c>
      <c r="AH33" s="142">
        <v>148082</v>
      </c>
      <c r="AI33" s="341">
        <v>0</v>
      </c>
      <c r="AJ33" s="347" t="s">
        <v>78</v>
      </c>
      <c r="AK33" s="347">
        <v>12869</v>
      </c>
      <c r="AL33" s="350">
        <f t="shared" si="0"/>
        <v>8.6904552882862196E-2</v>
      </c>
    </row>
    <row r="34" spans="1:38" x14ac:dyDescent="0.25">
      <c r="A34" s="296">
        <v>101</v>
      </c>
      <c r="B34" s="143" t="s">
        <v>167</v>
      </c>
      <c r="C34" s="144" t="s">
        <v>168</v>
      </c>
      <c r="D34" s="295" t="s">
        <v>169</v>
      </c>
      <c r="E34" s="308">
        <v>28075</v>
      </c>
      <c r="F34" s="146">
        <v>31928</v>
      </c>
      <c r="G34" s="144">
        <v>31928</v>
      </c>
      <c r="H34" s="144" t="s">
        <v>77</v>
      </c>
      <c r="I34" s="145">
        <v>28075</v>
      </c>
      <c r="J34" s="146">
        <v>30919</v>
      </c>
      <c r="K34" s="144">
        <v>30919</v>
      </c>
      <c r="L34" s="144" t="s">
        <v>77</v>
      </c>
      <c r="M34" s="145">
        <v>28076</v>
      </c>
      <c r="N34" s="146">
        <v>27657</v>
      </c>
      <c r="O34" s="147">
        <v>27657</v>
      </c>
      <c r="P34" s="130" t="s">
        <v>77</v>
      </c>
      <c r="Q34" s="131">
        <v>29590</v>
      </c>
      <c r="R34" s="132">
        <v>28473</v>
      </c>
      <c r="S34" s="133">
        <v>28473</v>
      </c>
      <c r="T34" s="134">
        <v>29590</v>
      </c>
      <c r="U34" s="135">
        <v>27408</v>
      </c>
      <c r="V34" s="136">
        <v>27408</v>
      </c>
      <c r="W34" s="137">
        <v>29590</v>
      </c>
      <c r="X34" s="135">
        <v>29467</v>
      </c>
      <c r="Y34" s="138">
        <v>29467</v>
      </c>
      <c r="Z34" s="134">
        <v>29589</v>
      </c>
      <c r="AA34" s="135">
        <v>26631</v>
      </c>
      <c r="AB34" s="139">
        <v>26631</v>
      </c>
      <c r="AC34" s="137">
        <v>29589</v>
      </c>
      <c r="AD34" s="135">
        <v>26750</v>
      </c>
      <c r="AE34" s="140">
        <v>26750</v>
      </c>
      <c r="AF34" s="253">
        <v>147948</v>
      </c>
      <c r="AG34" s="332">
        <v>138729</v>
      </c>
      <c r="AH34" s="142">
        <v>138729</v>
      </c>
      <c r="AI34" s="341">
        <v>0</v>
      </c>
      <c r="AJ34" s="347">
        <v>13573</v>
      </c>
      <c r="AK34" s="347" t="s">
        <v>78</v>
      </c>
      <c r="AL34" s="350">
        <f t="shared" si="0"/>
        <v>9.7838231371955395E-2</v>
      </c>
    </row>
    <row r="35" spans="1:38" x14ac:dyDescent="0.25">
      <c r="A35" s="296">
        <v>102</v>
      </c>
      <c r="B35" s="143" t="s">
        <v>167</v>
      </c>
      <c r="C35" s="144" t="s">
        <v>170</v>
      </c>
      <c r="D35" s="295" t="s">
        <v>171</v>
      </c>
      <c r="E35" s="308">
        <v>9950</v>
      </c>
      <c r="F35" s="146">
        <v>10218</v>
      </c>
      <c r="G35" s="144">
        <v>10218</v>
      </c>
      <c r="H35" s="144" t="s">
        <v>77</v>
      </c>
      <c r="I35" s="145">
        <v>9950</v>
      </c>
      <c r="J35" s="146">
        <v>10680</v>
      </c>
      <c r="K35" s="144">
        <v>10680</v>
      </c>
      <c r="L35" s="144" t="s">
        <v>77</v>
      </c>
      <c r="M35" s="145">
        <v>9950</v>
      </c>
      <c r="N35" s="146">
        <v>9731</v>
      </c>
      <c r="O35" s="147">
        <v>9731</v>
      </c>
      <c r="P35" s="130" t="s">
        <v>77</v>
      </c>
      <c r="Q35" s="131">
        <v>16829</v>
      </c>
      <c r="R35" s="132">
        <v>10107</v>
      </c>
      <c r="S35" s="133">
        <v>10107</v>
      </c>
      <c r="T35" s="134">
        <v>16829</v>
      </c>
      <c r="U35" s="135">
        <v>10300</v>
      </c>
      <c r="V35" s="136">
        <v>10300</v>
      </c>
      <c r="W35" s="137">
        <v>16829</v>
      </c>
      <c r="X35" s="135">
        <v>11823</v>
      </c>
      <c r="Y35" s="138">
        <v>11823</v>
      </c>
      <c r="Z35" s="134">
        <v>16830</v>
      </c>
      <c r="AA35" s="135">
        <v>10036</v>
      </c>
      <c r="AB35" s="139">
        <v>10036</v>
      </c>
      <c r="AC35" s="137">
        <v>16830</v>
      </c>
      <c r="AD35" s="135">
        <v>10345</v>
      </c>
      <c r="AE35" s="140">
        <v>10345</v>
      </c>
      <c r="AF35" s="253">
        <v>84147</v>
      </c>
      <c r="AG35" s="332">
        <v>52611</v>
      </c>
      <c r="AH35" s="142">
        <v>52611</v>
      </c>
      <c r="AI35" s="341">
        <v>0</v>
      </c>
      <c r="AJ35" s="347">
        <v>7720</v>
      </c>
      <c r="AK35" s="347" t="s">
        <v>78</v>
      </c>
      <c r="AL35" s="350">
        <f t="shared" si="0"/>
        <v>0.14673737431335651</v>
      </c>
    </row>
    <row r="36" spans="1:38" x14ac:dyDescent="0.25">
      <c r="A36" s="296">
        <v>152</v>
      </c>
      <c r="B36" s="143" t="s">
        <v>172</v>
      </c>
      <c r="C36" s="144" t="s">
        <v>173</v>
      </c>
      <c r="D36" s="295" t="s">
        <v>174</v>
      </c>
      <c r="E36" s="308">
        <v>352895</v>
      </c>
      <c r="F36" s="146">
        <v>269929</v>
      </c>
      <c r="G36" s="144">
        <v>269929</v>
      </c>
      <c r="H36" s="144" t="s">
        <v>77</v>
      </c>
      <c r="I36" s="145">
        <v>352895</v>
      </c>
      <c r="J36" s="146">
        <v>299118</v>
      </c>
      <c r="K36" s="144">
        <v>299118</v>
      </c>
      <c r="L36" s="144" t="s">
        <v>77</v>
      </c>
      <c r="M36" s="145">
        <v>352896</v>
      </c>
      <c r="N36" s="146">
        <v>301337</v>
      </c>
      <c r="O36" s="147">
        <v>301337</v>
      </c>
      <c r="P36" s="130" t="s">
        <v>77</v>
      </c>
      <c r="Q36" s="174">
        <v>516619</v>
      </c>
      <c r="R36" s="175">
        <v>357233</v>
      </c>
      <c r="S36" s="176">
        <v>357233</v>
      </c>
      <c r="T36" s="177">
        <v>516619</v>
      </c>
      <c r="U36" s="178">
        <v>353627</v>
      </c>
      <c r="V36" s="179">
        <v>353627</v>
      </c>
      <c r="W36" s="180">
        <v>573757</v>
      </c>
      <c r="X36" s="178">
        <v>445860</v>
      </c>
      <c r="Y36" s="138">
        <v>445860</v>
      </c>
      <c r="Z36" s="177">
        <v>610630</v>
      </c>
      <c r="AA36" s="178">
        <v>503509</v>
      </c>
      <c r="AB36" s="139">
        <v>503509</v>
      </c>
      <c r="AC36" s="180">
        <v>610629</v>
      </c>
      <c r="AD36" s="178">
        <v>496832</v>
      </c>
      <c r="AE36" s="140">
        <v>496832</v>
      </c>
      <c r="AF36" s="253">
        <v>2828254</v>
      </c>
      <c r="AG36" s="332">
        <v>2157061</v>
      </c>
      <c r="AH36" s="142">
        <v>2157061</v>
      </c>
      <c r="AI36" s="341">
        <v>0</v>
      </c>
      <c r="AJ36" s="347" t="s">
        <v>78</v>
      </c>
      <c r="AK36" s="347">
        <v>176647</v>
      </c>
      <c r="AL36" s="350">
        <f t="shared" si="0"/>
        <v>8.1892445322594029E-2</v>
      </c>
    </row>
    <row r="37" spans="1:38" x14ac:dyDescent="0.25">
      <c r="A37" s="296">
        <v>157</v>
      </c>
      <c r="B37" s="143" t="s">
        <v>175</v>
      </c>
      <c r="C37" s="144" t="s">
        <v>176</v>
      </c>
      <c r="D37" s="295" t="s">
        <v>177</v>
      </c>
      <c r="E37" s="308">
        <v>31693</v>
      </c>
      <c r="F37" s="146">
        <v>27112</v>
      </c>
      <c r="G37" s="144">
        <v>27112</v>
      </c>
      <c r="H37" s="144" t="s">
        <v>77</v>
      </c>
      <c r="I37" s="145">
        <v>33204</v>
      </c>
      <c r="J37" s="146">
        <v>28569</v>
      </c>
      <c r="K37" s="144">
        <v>28569</v>
      </c>
      <c r="L37" s="144" t="s">
        <v>77</v>
      </c>
      <c r="M37" s="145">
        <v>33204</v>
      </c>
      <c r="N37" s="146">
        <v>28994</v>
      </c>
      <c r="O37" s="147">
        <v>28994</v>
      </c>
      <c r="P37" s="130" t="s">
        <v>77</v>
      </c>
      <c r="Q37" s="131">
        <v>36665</v>
      </c>
      <c r="R37" s="132">
        <v>31108</v>
      </c>
      <c r="S37" s="133">
        <v>62216</v>
      </c>
      <c r="T37" s="134">
        <v>36665</v>
      </c>
      <c r="U37" s="135">
        <v>30296</v>
      </c>
      <c r="V37" s="136">
        <v>0</v>
      </c>
      <c r="W37" s="137">
        <v>36665</v>
      </c>
      <c r="X37" s="135">
        <v>34849</v>
      </c>
      <c r="Y37" s="138">
        <v>34037</v>
      </c>
      <c r="Z37" s="134">
        <v>36666</v>
      </c>
      <c r="AA37" s="135">
        <v>33256</v>
      </c>
      <c r="AB37" s="139">
        <v>33256</v>
      </c>
      <c r="AC37" s="137">
        <v>36666</v>
      </c>
      <c r="AD37" s="135">
        <v>30594</v>
      </c>
      <c r="AE37" s="140">
        <v>30594</v>
      </c>
      <c r="AF37" s="253">
        <v>183327</v>
      </c>
      <c r="AG37" s="332">
        <v>160103</v>
      </c>
      <c r="AH37" s="142">
        <v>160103</v>
      </c>
      <c r="AI37" s="341">
        <v>0</v>
      </c>
      <c r="AJ37" s="347" t="s">
        <v>78</v>
      </c>
      <c r="AK37" s="347" t="s">
        <v>78</v>
      </c>
      <c r="AL37" s="350">
        <f t="shared" si="0"/>
        <v>0</v>
      </c>
    </row>
    <row r="38" spans="1:38" x14ac:dyDescent="0.25">
      <c r="A38" s="296">
        <v>306</v>
      </c>
      <c r="B38" s="143" t="s">
        <v>178</v>
      </c>
      <c r="C38" s="144" t="s">
        <v>179</v>
      </c>
      <c r="D38" s="295" t="s">
        <v>180</v>
      </c>
      <c r="E38" s="308">
        <v>24420</v>
      </c>
      <c r="F38" s="146">
        <v>13132</v>
      </c>
      <c r="G38" s="144">
        <v>13132</v>
      </c>
      <c r="H38" s="144" t="s">
        <v>77</v>
      </c>
      <c r="I38" s="145">
        <v>24420</v>
      </c>
      <c r="J38" s="146">
        <v>11530</v>
      </c>
      <c r="K38" s="144">
        <v>11530</v>
      </c>
      <c r="L38" s="144" t="s">
        <v>77</v>
      </c>
      <c r="M38" s="145">
        <v>24421</v>
      </c>
      <c r="N38" s="146">
        <v>12800</v>
      </c>
      <c r="O38" s="147">
        <v>12800</v>
      </c>
      <c r="P38" s="130" t="s">
        <v>77</v>
      </c>
      <c r="Q38" s="131">
        <v>18197</v>
      </c>
      <c r="R38" s="132">
        <v>22857</v>
      </c>
      <c r="S38" s="133">
        <v>22857</v>
      </c>
      <c r="T38" s="134">
        <v>18197</v>
      </c>
      <c r="U38" s="135">
        <v>23273</v>
      </c>
      <c r="V38" s="136">
        <v>23273</v>
      </c>
      <c r="W38" s="137">
        <v>18197</v>
      </c>
      <c r="X38" s="135">
        <v>15258</v>
      </c>
      <c r="Y38" s="138">
        <v>15258</v>
      </c>
      <c r="Z38" s="134">
        <v>18196</v>
      </c>
      <c r="AA38" s="135">
        <v>13846</v>
      </c>
      <c r="AB38" s="139">
        <v>13846</v>
      </c>
      <c r="AC38" s="137">
        <v>18196</v>
      </c>
      <c r="AD38" s="135">
        <v>16304</v>
      </c>
      <c r="AE38" s="140">
        <v>16304</v>
      </c>
      <c r="AF38" s="253">
        <v>90983</v>
      </c>
      <c r="AG38" s="332">
        <v>91538</v>
      </c>
      <c r="AH38" s="142">
        <v>91538</v>
      </c>
      <c r="AI38" s="341">
        <v>0</v>
      </c>
      <c r="AJ38" s="347" t="s">
        <v>78</v>
      </c>
      <c r="AK38" s="347">
        <v>8347</v>
      </c>
      <c r="AL38" s="350">
        <f t="shared" si="0"/>
        <v>9.1186174047936372E-2</v>
      </c>
    </row>
    <row r="39" spans="1:38" x14ac:dyDescent="0.25">
      <c r="A39" s="296">
        <v>128</v>
      </c>
      <c r="B39" s="143" t="s">
        <v>181</v>
      </c>
      <c r="C39" s="144" t="s">
        <v>182</v>
      </c>
      <c r="D39" s="295" t="s">
        <v>183</v>
      </c>
      <c r="E39" s="308">
        <v>381087</v>
      </c>
      <c r="F39" s="146">
        <v>339418</v>
      </c>
      <c r="G39" s="144">
        <v>339418</v>
      </c>
      <c r="H39" s="144" t="s">
        <v>77</v>
      </c>
      <c r="I39" s="145">
        <v>381087</v>
      </c>
      <c r="J39" s="146">
        <v>341483</v>
      </c>
      <c r="K39" s="144">
        <v>341483</v>
      </c>
      <c r="L39" s="144" t="s">
        <v>77</v>
      </c>
      <c r="M39" s="145">
        <v>384630</v>
      </c>
      <c r="N39" s="146">
        <v>345161</v>
      </c>
      <c r="O39" s="147">
        <v>345161</v>
      </c>
      <c r="P39" s="130" t="s">
        <v>77</v>
      </c>
      <c r="Q39" s="153">
        <v>2379641</v>
      </c>
      <c r="R39" s="132">
        <v>2111038</v>
      </c>
      <c r="S39" s="154">
        <v>2111038</v>
      </c>
      <c r="T39" s="155">
        <v>2427949</v>
      </c>
      <c r="U39" s="135">
        <v>1898083</v>
      </c>
      <c r="V39" s="156">
        <v>1898083</v>
      </c>
      <c r="W39" s="157">
        <v>2432152</v>
      </c>
      <c r="X39" s="135">
        <v>2066942</v>
      </c>
      <c r="Y39" s="138">
        <v>2066942</v>
      </c>
      <c r="Z39" s="155">
        <v>2433537</v>
      </c>
      <c r="AA39" s="135">
        <v>1913047</v>
      </c>
      <c r="AB39" s="139">
        <v>1913047</v>
      </c>
      <c r="AC39" s="157">
        <v>2430586</v>
      </c>
      <c r="AD39" s="135">
        <v>2036548</v>
      </c>
      <c r="AE39" s="140">
        <v>2036548</v>
      </c>
      <c r="AF39" s="253">
        <v>12103865</v>
      </c>
      <c r="AG39" s="332">
        <v>10025658</v>
      </c>
      <c r="AH39" s="142">
        <v>10025658</v>
      </c>
      <c r="AI39" s="341">
        <v>0</v>
      </c>
      <c r="AJ39" s="347" t="s">
        <v>78</v>
      </c>
      <c r="AK39" s="347">
        <v>1080028</v>
      </c>
      <c r="AL39" s="350">
        <f t="shared" si="0"/>
        <v>0.10772639561413326</v>
      </c>
    </row>
    <row r="40" spans="1:38" x14ac:dyDescent="0.25">
      <c r="A40" s="296">
        <v>177</v>
      </c>
      <c r="B40" s="143" t="s">
        <v>184</v>
      </c>
      <c r="C40" s="144" t="s">
        <v>185</v>
      </c>
      <c r="D40" s="295" t="s">
        <v>186</v>
      </c>
      <c r="E40" s="308">
        <v>25217</v>
      </c>
      <c r="F40" s="146">
        <v>23450</v>
      </c>
      <c r="G40" s="144">
        <v>23450</v>
      </c>
      <c r="H40" s="144" t="s">
        <v>77</v>
      </c>
      <c r="I40" s="145">
        <v>25217</v>
      </c>
      <c r="J40" s="146">
        <v>22143</v>
      </c>
      <c r="K40" s="144">
        <v>22143</v>
      </c>
      <c r="L40" s="144" t="s">
        <v>77</v>
      </c>
      <c r="M40" s="145">
        <v>46775</v>
      </c>
      <c r="N40" s="146">
        <v>22836</v>
      </c>
      <c r="O40" s="147">
        <v>22836</v>
      </c>
      <c r="P40" s="130" t="s">
        <v>77</v>
      </c>
      <c r="Q40" s="131">
        <v>25779</v>
      </c>
      <c r="R40" s="132">
        <v>25392</v>
      </c>
      <c r="S40" s="133">
        <v>25392</v>
      </c>
      <c r="T40" s="134">
        <v>25779</v>
      </c>
      <c r="U40" s="135">
        <v>22654</v>
      </c>
      <c r="V40" s="136">
        <v>22654</v>
      </c>
      <c r="W40" s="137">
        <v>25779</v>
      </c>
      <c r="X40" s="135">
        <v>23838</v>
      </c>
      <c r="Y40" s="138">
        <v>23838</v>
      </c>
      <c r="Z40" s="134">
        <v>25778</v>
      </c>
      <c r="AA40" s="135">
        <v>24682</v>
      </c>
      <c r="AB40" s="139">
        <v>24682</v>
      </c>
      <c r="AC40" s="137">
        <v>25778</v>
      </c>
      <c r="AD40" s="135">
        <v>23032</v>
      </c>
      <c r="AE40" s="140">
        <v>23032</v>
      </c>
      <c r="AF40" s="253">
        <v>128893</v>
      </c>
      <c r="AG40" s="332">
        <v>119598</v>
      </c>
      <c r="AH40" s="142">
        <v>119598</v>
      </c>
      <c r="AI40" s="341">
        <v>0</v>
      </c>
      <c r="AJ40" s="347" t="s">
        <v>78</v>
      </c>
      <c r="AK40" s="347" t="s">
        <v>78</v>
      </c>
      <c r="AL40" s="350">
        <f t="shared" si="0"/>
        <v>0</v>
      </c>
    </row>
    <row r="41" spans="1:38" x14ac:dyDescent="0.25">
      <c r="A41" s="296">
        <v>175</v>
      </c>
      <c r="B41" s="143" t="s">
        <v>184</v>
      </c>
      <c r="C41" s="144" t="s">
        <v>187</v>
      </c>
      <c r="D41" s="295" t="s">
        <v>188</v>
      </c>
      <c r="E41" s="308">
        <v>22196</v>
      </c>
      <c r="F41" s="146">
        <v>22087</v>
      </c>
      <c r="G41" s="144">
        <v>22087</v>
      </c>
      <c r="H41" s="144" t="s">
        <v>77</v>
      </c>
      <c r="I41" s="145">
        <v>22196</v>
      </c>
      <c r="J41" s="146">
        <v>23802</v>
      </c>
      <c r="K41" s="144">
        <v>23802</v>
      </c>
      <c r="L41" s="144" t="s">
        <v>77</v>
      </c>
      <c r="M41" s="145">
        <v>22197</v>
      </c>
      <c r="N41" s="146">
        <v>20389</v>
      </c>
      <c r="O41" s="147">
        <v>20389</v>
      </c>
      <c r="P41" s="130" t="s">
        <v>77</v>
      </c>
      <c r="Q41" s="131">
        <v>22476</v>
      </c>
      <c r="R41" s="132">
        <v>22623</v>
      </c>
      <c r="S41" s="133">
        <v>22623</v>
      </c>
      <c r="T41" s="134">
        <v>22476</v>
      </c>
      <c r="U41" s="135">
        <v>21492</v>
      </c>
      <c r="V41" s="136">
        <v>21492</v>
      </c>
      <c r="W41" s="137">
        <v>22476</v>
      </c>
      <c r="X41" s="135">
        <v>23774</v>
      </c>
      <c r="Y41" s="138">
        <v>23774</v>
      </c>
      <c r="Z41" s="134">
        <v>22475</v>
      </c>
      <c r="AA41" s="135">
        <v>23089</v>
      </c>
      <c r="AB41" s="139">
        <v>23089</v>
      </c>
      <c r="AC41" s="137">
        <v>22475</v>
      </c>
      <c r="AD41" s="135">
        <v>22982</v>
      </c>
      <c r="AE41" s="140">
        <v>22982</v>
      </c>
      <c r="AF41" s="253">
        <v>112378</v>
      </c>
      <c r="AG41" s="332">
        <v>113960</v>
      </c>
      <c r="AH41" s="142">
        <v>113960</v>
      </c>
      <c r="AI41" s="341">
        <v>0</v>
      </c>
      <c r="AJ41" s="347" t="s">
        <v>78</v>
      </c>
      <c r="AK41" s="347" t="s">
        <v>78</v>
      </c>
      <c r="AL41" s="350">
        <f t="shared" si="0"/>
        <v>0</v>
      </c>
    </row>
    <row r="42" spans="1:38" x14ac:dyDescent="0.25">
      <c r="A42" s="296">
        <v>47</v>
      </c>
      <c r="B42" s="143" t="s">
        <v>189</v>
      </c>
      <c r="C42" s="144" t="s">
        <v>190</v>
      </c>
      <c r="D42" s="295" t="s">
        <v>191</v>
      </c>
      <c r="E42" s="308">
        <v>15528</v>
      </c>
      <c r="F42" s="146">
        <v>14445</v>
      </c>
      <c r="G42" s="144">
        <v>14445</v>
      </c>
      <c r="H42" s="144" t="s">
        <v>77</v>
      </c>
      <c r="I42" s="145">
        <v>15528</v>
      </c>
      <c r="J42" s="146">
        <v>14551</v>
      </c>
      <c r="K42" s="144">
        <v>14551</v>
      </c>
      <c r="L42" s="144" t="s">
        <v>77</v>
      </c>
      <c r="M42" s="145">
        <v>15528</v>
      </c>
      <c r="N42" s="146">
        <v>13755</v>
      </c>
      <c r="O42" s="147">
        <v>13755</v>
      </c>
      <c r="P42" s="130" t="s">
        <v>77</v>
      </c>
      <c r="Q42" s="131">
        <v>15893</v>
      </c>
      <c r="R42" s="132">
        <v>13531</v>
      </c>
      <c r="S42" s="133">
        <v>13531</v>
      </c>
      <c r="T42" s="134">
        <v>15893</v>
      </c>
      <c r="U42" s="135">
        <v>12351</v>
      </c>
      <c r="V42" s="136">
        <v>12351</v>
      </c>
      <c r="W42" s="137">
        <v>15893</v>
      </c>
      <c r="X42" s="135">
        <v>15578</v>
      </c>
      <c r="Y42" s="138">
        <v>15578</v>
      </c>
      <c r="Z42" s="134">
        <v>15893</v>
      </c>
      <c r="AA42" s="135">
        <v>14899</v>
      </c>
      <c r="AB42" s="139">
        <v>14899</v>
      </c>
      <c r="AC42" s="137">
        <v>15894</v>
      </c>
      <c r="AD42" s="135">
        <v>14228</v>
      </c>
      <c r="AE42" s="140">
        <v>14228</v>
      </c>
      <c r="AF42" s="253">
        <v>79466</v>
      </c>
      <c r="AG42" s="332">
        <v>70587</v>
      </c>
      <c r="AH42" s="142">
        <v>70587</v>
      </c>
      <c r="AI42" s="341">
        <v>0</v>
      </c>
      <c r="AJ42" s="347" t="s">
        <v>78</v>
      </c>
      <c r="AK42" s="347" t="s">
        <v>78</v>
      </c>
      <c r="AL42" s="350">
        <f t="shared" si="0"/>
        <v>0</v>
      </c>
    </row>
    <row r="43" spans="1:38" x14ac:dyDescent="0.25">
      <c r="A43" s="296">
        <v>222</v>
      </c>
      <c r="B43" s="143" t="s">
        <v>192</v>
      </c>
      <c r="C43" s="144" t="s">
        <v>193</v>
      </c>
      <c r="D43" s="295" t="s">
        <v>194</v>
      </c>
      <c r="E43" s="308">
        <v>320274</v>
      </c>
      <c r="F43" s="146">
        <v>262228</v>
      </c>
      <c r="G43" s="144">
        <v>262228</v>
      </c>
      <c r="H43" s="144" t="s">
        <v>77</v>
      </c>
      <c r="I43" s="145">
        <v>320274</v>
      </c>
      <c r="J43" s="146">
        <v>242313</v>
      </c>
      <c r="K43" s="144">
        <v>242313</v>
      </c>
      <c r="L43" s="144" t="s">
        <v>77</v>
      </c>
      <c r="M43" s="145">
        <v>320273</v>
      </c>
      <c r="N43" s="146">
        <v>250017</v>
      </c>
      <c r="O43" s="147">
        <v>250017</v>
      </c>
      <c r="P43" s="130" t="s">
        <v>77</v>
      </c>
      <c r="Q43" s="131">
        <v>1300862</v>
      </c>
      <c r="R43" s="132">
        <v>1056457</v>
      </c>
      <c r="S43" s="133">
        <v>1056457</v>
      </c>
      <c r="T43" s="134">
        <v>1300862</v>
      </c>
      <c r="U43" s="135">
        <v>925773</v>
      </c>
      <c r="V43" s="136">
        <v>925773</v>
      </c>
      <c r="W43" s="137">
        <v>1300862</v>
      </c>
      <c r="X43" s="135">
        <v>1021749</v>
      </c>
      <c r="Y43" s="138">
        <v>1021749</v>
      </c>
      <c r="Z43" s="134">
        <v>1300862</v>
      </c>
      <c r="AA43" s="135">
        <v>1150370</v>
      </c>
      <c r="AB43" s="139">
        <v>1150370</v>
      </c>
      <c r="AC43" s="137">
        <v>1300862</v>
      </c>
      <c r="AD43" s="135">
        <v>958768</v>
      </c>
      <c r="AE43" s="140">
        <v>958768</v>
      </c>
      <c r="AF43" s="253">
        <v>6504310</v>
      </c>
      <c r="AG43" s="332">
        <v>5113117</v>
      </c>
      <c r="AH43" s="142">
        <v>5113117</v>
      </c>
      <c r="AI43" s="341">
        <v>0</v>
      </c>
      <c r="AJ43" s="347" t="s">
        <v>78</v>
      </c>
      <c r="AK43" s="347">
        <v>416000</v>
      </c>
      <c r="AL43" s="350">
        <f t="shared" si="0"/>
        <v>8.1359374330765358E-2</v>
      </c>
    </row>
    <row r="44" spans="1:38" x14ac:dyDescent="0.25">
      <c r="A44" s="296">
        <v>121</v>
      </c>
      <c r="B44" s="143" t="s">
        <v>195</v>
      </c>
      <c r="C44" s="144" t="s">
        <v>196</v>
      </c>
      <c r="D44" s="295" t="s">
        <v>197</v>
      </c>
      <c r="E44" s="308">
        <v>81713</v>
      </c>
      <c r="F44" s="146">
        <v>84124</v>
      </c>
      <c r="G44" s="144">
        <v>84124</v>
      </c>
      <c r="H44" s="144" t="s">
        <v>77</v>
      </c>
      <c r="I44" s="145">
        <v>81713</v>
      </c>
      <c r="J44" s="146">
        <v>79084</v>
      </c>
      <c r="K44" s="144">
        <v>79084</v>
      </c>
      <c r="L44" s="144" t="s">
        <v>77</v>
      </c>
      <c r="M44" s="145">
        <v>81713</v>
      </c>
      <c r="N44" s="146">
        <v>79865</v>
      </c>
      <c r="O44" s="147">
        <v>79865</v>
      </c>
      <c r="P44" s="130" t="s">
        <v>77</v>
      </c>
      <c r="Q44" s="153">
        <v>100179</v>
      </c>
      <c r="R44" s="181">
        <v>78514</v>
      </c>
      <c r="S44" s="154">
        <v>78514</v>
      </c>
      <c r="T44" s="155">
        <v>100179</v>
      </c>
      <c r="U44" s="182">
        <v>72934</v>
      </c>
      <c r="V44" s="156">
        <v>72934</v>
      </c>
      <c r="W44" s="157">
        <v>100179</v>
      </c>
      <c r="X44" s="182">
        <v>75851</v>
      </c>
      <c r="Y44" s="138">
        <v>75851</v>
      </c>
      <c r="Z44" s="155">
        <v>106243</v>
      </c>
      <c r="AA44" s="182">
        <v>66100</v>
      </c>
      <c r="AB44" s="139">
        <v>66100</v>
      </c>
      <c r="AC44" s="157">
        <v>121609</v>
      </c>
      <c r="AD44" s="182">
        <v>83502</v>
      </c>
      <c r="AE44" s="140">
        <v>83502</v>
      </c>
      <c r="AF44" s="253">
        <v>528389</v>
      </c>
      <c r="AG44" s="332">
        <v>376901</v>
      </c>
      <c r="AH44" s="142">
        <v>376901</v>
      </c>
      <c r="AI44" s="341">
        <v>0</v>
      </c>
      <c r="AJ44" s="347">
        <v>45000</v>
      </c>
      <c r="AK44" s="347" t="s">
        <v>78</v>
      </c>
      <c r="AL44" s="350">
        <f t="shared" si="0"/>
        <v>0.11939474822300816</v>
      </c>
    </row>
    <row r="45" spans="1:38" x14ac:dyDescent="0.25">
      <c r="A45" s="296">
        <v>160</v>
      </c>
      <c r="B45" s="143" t="s">
        <v>198</v>
      </c>
      <c r="C45" s="144" t="s">
        <v>199</v>
      </c>
      <c r="D45" s="295" t="s">
        <v>200</v>
      </c>
      <c r="E45" s="308">
        <v>44253</v>
      </c>
      <c r="F45" s="146">
        <v>39905</v>
      </c>
      <c r="G45" s="144">
        <v>39905</v>
      </c>
      <c r="H45" s="144" t="s">
        <v>77</v>
      </c>
      <c r="I45" s="145">
        <v>44253</v>
      </c>
      <c r="J45" s="146">
        <v>38293</v>
      </c>
      <c r="K45" s="144">
        <v>38293</v>
      </c>
      <c r="L45" s="144" t="s">
        <v>77</v>
      </c>
      <c r="M45" s="145">
        <v>44252</v>
      </c>
      <c r="N45" s="146">
        <v>35313</v>
      </c>
      <c r="O45" s="147">
        <v>35313</v>
      </c>
      <c r="P45" s="130" t="s">
        <v>77</v>
      </c>
      <c r="Q45" s="131">
        <v>48830</v>
      </c>
      <c r="R45" s="132">
        <v>35073</v>
      </c>
      <c r="S45" s="133">
        <v>35073</v>
      </c>
      <c r="T45" s="134">
        <v>48830</v>
      </c>
      <c r="U45" s="135">
        <v>35476</v>
      </c>
      <c r="V45" s="136">
        <v>35476</v>
      </c>
      <c r="W45" s="137">
        <v>48830</v>
      </c>
      <c r="X45" s="135">
        <v>36424</v>
      </c>
      <c r="Y45" s="138">
        <v>36424</v>
      </c>
      <c r="Z45" s="134">
        <v>48829</v>
      </c>
      <c r="AA45" s="135">
        <v>35187</v>
      </c>
      <c r="AB45" s="139">
        <v>35187</v>
      </c>
      <c r="AC45" s="137">
        <v>48829</v>
      </c>
      <c r="AD45" s="135">
        <v>35247</v>
      </c>
      <c r="AE45" s="140">
        <v>35247</v>
      </c>
      <c r="AF45" s="253">
        <v>244148</v>
      </c>
      <c r="AG45" s="332">
        <v>177407</v>
      </c>
      <c r="AH45" s="142">
        <v>177407</v>
      </c>
      <c r="AI45" s="341">
        <v>0</v>
      </c>
      <c r="AJ45" s="347">
        <v>22399</v>
      </c>
      <c r="AK45" s="347" t="s">
        <v>78</v>
      </c>
      <c r="AL45" s="350">
        <f t="shared" si="0"/>
        <v>0.12625770121810301</v>
      </c>
    </row>
    <row r="46" spans="1:38" x14ac:dyDescent="0.25">
      <c r="A46" s="296">
        <v>305</v>
      </c>
      <c r="B46" s="143" t="s">
        <v>201</v>
      </c>
      <c r="C46" s="144" t="s">
        <v>202</v>
      </c>
      <c r="D46" s="295" t="s">
        <v>203</v>
      </c>
      <c r="E46" s="308">
        <v>124086</v>
      </c>
      <c r="F46" s="146">
        <v>123930</v>
      </c>
      <c r="G46" s="144">
        <v>123930</v>
      </c>
      <c r="H46" s="144" t="s">
        <v>77</v>
      </c>
      <c r="I46" s="145">
        <v>124086</v>
      </c>
      <c r="J46" s="146">
        <v>85339</v>
      </c>
      <c r="K46" s="144">
        <v>85339</v>
      </c>
      <c r="L46" s="144" t="s">
        <v>77</v>
      </c>
      <c r="M46" s="145">
        <v>124087</v>
      </c>
      <c r="N46" s="146">
        <v>46926</v>
      </c>
      <c r="O46" s="147">
        <v>46926</v>
      </c>
      <c r="P46" s="130" t="s">
        <v>77</v>
      </c>
      <c r="Q46" s="131"/>
      <c r="R46" s="132"/>
      <c r="S46" s="133"/>
      <c r="T46" s="134"/>
      <c r="U46" s="135"/>
      <c r="V46" s="136"/>
      <c r="W46" s="137"/>
      <c r="X46" s="135"/>
      <c r="Y46" s="138"/>
      <c r="Z46" s="134"/>
      <c r="AA46" s="135"/>
      <c r="AB46" s="139" t="s">
        <v>78</v>
      </c>
      <c r="AC46" s="137"/>
      <c r="AD46" s="135" t="s">
        <v>78</v>
      </c>
      <c r="AE46" s="140" t="s">
        <v>78</v>
      </c>
      <c r="AF46" s="253">
        <v>0</v>
      </c>
      <c r="AG46" s="332">
        <v>0</v>
      </c>
      <c r="AH46" s="142">
        <v>0</v>
      </c>
      <c r="AI46" s="341">
        <v>0</v>
      </c>
      <c r="AJ46" s="347" t="s">
        <v>78</v>
      </c>
      <c r="AK46" s="347" t="s">
        <v>78</v>
      </c>
      <c r="AL46" s="350" t="str">
        <f t="shared" si="0"/>
        <v/>
      </c>
    </row>
    <row r="47" spans="1:38" x14ac:dyDescent="0.25">
      <c r="A47" s="296">
        <v>148</v>
      </c>
      <c r="B47" s="143" t="s">
        <v>204</v>
      </c>
      <c r="C47" s="144" t="s">
        <v>205</v>
      </c>
      <c r="D47" s="295" t="s">
        <v>206</v>
      </c>
      <c r="E47" s="308">
        <v>51532</v>
      </c>
      <c r="F47" s="146">
        <v>49777</v>
      </c>
      <c r="G47" s="144">
        <v>49777</v>
      </c>
      <c r="H47" s="144" t="s">
        <v>77</v>
      </c>
      <c r="I47" s="145">
        <v>51532</v>
      </c>
      <c r="J47" s="146">
        <v>47936</v>
      </c>
      <c r="K47" s="144">
        <v>47936</v>
      </c>
      <c r="L47" s="144" t="s">
        <v>77</v>
      </c>
      <c r="M47" s="145">
        <v>51532</v>
      </c>
      <c r="N47" s="146">
        <v>49427</v>
      </c>
      <c r="O47" s="147">
        <v>49427</v>
      </c>
      <c r="P47" s="130" t="s">
        <v>77</v>
      </c>
      <c r="Q47" s="131">
        <v>61127</v>
      </c>
      <c r="R47" s="132">
        <v>47257</v>
      </c>
      <c r="S47" s="133">
        <v>47257</v>
      </c>
      <c r="T47" s="134">
        <v>61127</v>
      </c>
      <c r="U47" s="135">
        <v>37269</v>
      </c>
      <c r="V47" s="136">
        <v>37269</v>
      </c>
      <c r="W47" s="137">
        <v>61127</v>
      </c>
      <c r="X47" s="135">
        <v>49162</v>
      </c>
      <c r="Y47" s="138">
        <v>49162</v>
      </c>
      <c r="Z47" s="134">
        <v>61128</v>
      </c>
      <c r="AA47" s="135">
        <v>43071</v>
      </c>
      <c r="AB47" s="139">
        <v>43071</v>
      </c>
      <c r="AC47" s="137">
        <v>61128</v>
      </c>
      <c r="AD47" s="135">
        <v>45332</v>
      </c>
      <c r="AE47" s="140">
        <v>45332</v>
      </c>
      <c r="AF47" s="253">
        <v>305637</v>
      </c>
      <c r="AG47" s="332">
        <v>222091</v>
      </c>
      <c r="AH47" s="142">
        <v>222091</v>
      </c>
      <c r="AI47" s="341">
        <v>0</v>
      </c>
      <c r="AJ47" s="347">
        <v>28040</v>
      </c>
      <c r="AK47" s="347" t="s">
        <v>78</v>
      </c>
      <c r="AL47" s="350">
        <f t="shared" si="0"/>
        <v>0.12625455331373175</v>
      </c>
    </row>
    <row r="48" spans="1:38" x14ac:dyDescent="0.25">
      <c r="A48" s="296">
        <v>171</v>
      </c>
      <c r="B48" s="143" t="s">
        <v>207</v>
      </c>
      <c r="C48" s="144" t="s">
        <v>208</v>
      </c>
      <c r="D48" s="295" t="s">
        <v>209</v>
      </c>
      <c r="E48" s="308">
        <v>31584</v>
      </c>
      <c r="F48" s="146">
        <v>32067</v>
      </c>
      <c r="G48" s="144">
        <v>32067</v>
      </c>
      <c r="H48" s="144" t="s">
        <v>77</v>
      </c>
      <c r="I48" s="145">
        <v>31584</v>
      </c>
      <c r="J48" s="146">
        <v>28602</v>
      </c>
      <c r="K48" s="144">
        <v>28602</v>
      </c>
      <c r="L48" s="144" t="s">
        <v>77</v>
      </c>
      <c r="M48" s="145">
        <v>31583</v>
      </c>
      <c r="N48" s="146">
        <v>9706</v>
      </c>
      <c r="O48" s="147">
        <v>9706</v>
      </c>
      <c r="P48" s="130" t="s">
        <v>77</v>
      </c>
      <c r="Q48" s="131">
        <v>30626</v>
      </c>
      <c r="R48" s="132">
        <v>10336</v>
      </c>
      <c r="S48" s="133">
        <v>10336</v>
      </c>
      <c r="T48" s="134">
        <v>30626</v>
      </c>
      <c r="U48" s="135">
        <v>9476</v>
      </c>
      <c r="V48" s="136">
        <v>9476</v>
      </c>
      <c r="W48" s="137">
        <v>30626</v>
      </c>
      <c r="X48" s="135">
        <v>8455</v>
      </c>
      <c r="Y48" s="138">
        <v>8455</v>
      </c>
      <c r="Z48" s="134">
        <v>30627</v>
      </c>
      <c r="AA48" s="135">
        <v>27085</v>
      </c>
      <c r="AB48" s="139">
        <v>27085</v>
      </c>
      <c r="AC48" s="137">
        <v>30627</v>
      </c>
      <c r="AD48" s="135">
        <v>21114</v>
      </c>
      <c r="AE48" s="140">
        <v>21114</v>
      </c>
      <c r="AF48" s="253">
        <v>153132</v>
      </c>
      <c r="AG48" s="332">
        <v>76466</v>
      </c>
      <c r="AH48" s="142">
        <v>76466</v>
      </c>
      <c r="AI48" s="341">
        <v>0</v>
      </c>
      <c r="AJ48" s="347">
        <v>5000</v>
      </c>
      <c r="AK48" s="347">
        <v>9000</v>
      </c>
      <c r="AL48" s="350">
        <f t="shared" si="0"/>
        <v>0.18308790835142416</v>
      </c>
    </row>
    <row r="49" spans="1:38" x14ac:dyDescent="0.25">
      <c r="A49" s="296">
        <v>276</v>
      </c>
      <c r="B49" s="143" t="s">
        <v>210</v>
      </c>
      <c r="C49" s="144" t="s">
        <v>211</v>
      </c>
      <c r="D49" s="295" t="s">
        <v>212</v>
      </c>
      <c r="E49" s="308">
        <v>167257</v>
      </c>
      <c r="F49" s="146">
        <v>198716</v>
      </c>
      <c r="G49" s="144">
        <v>198716</v>
      </c>
      <c r="H49" s="144" t="s">
        <v>77</v>
      </c>
      <c r="I49" s="145">
        <v>167257</v>
      </c>
      <c r="J49" s="146">
        <v>217953</v>
      </c>
      <c r="K49" s="144">
        <v>217953</v>
      </c>
      <c r="L49" s="144" t="s">
        <v>77</v>
      </c>
      <c r="M49" s="145">
        <v>167256</v>
      </c>
      <c r="N49" s="146">
        <v>174491</v>
      </c>
      <c r="O49" s="147">
        <v>174491</v>
      </c>
      <c r="P49" s="130" t="s">
        <v>77</v>
      </c>
      <c r="Q49" s="131">
        <v>126893</v>
      </c>
      <c r="R49" s="132">
        <v>93162</v>
      </c>
      <c r="S49" s="133">
        <v>93162</v>
      </c>
      <c r="T49" s="134">
        <v>126893</v>
      </c>
      <c r="U49" s="135">
        <v>78162</v>
      </c>
      <c r="V49" s="136">
        <v>78162</v>
      </c>
      <c r="W49" s="137">
        <v>126893</v>
      </c>
      <c r="X49" s="135">
        <v>75938</v>
      </c>
      <c r="Y49" s="138">
        <v>75938</v>
      </c>
      <c r="Z49" s="134">
        <v>126893</v>
      </c>
      <c r="AA49" s="135">
        <v>91701</v>
      </c>
      <c r="AB49" s="139">
        <v>91701</v>
      </c>
      <c r="AC49" s="137">
        <v>126893</v>
      </c>
      <c r="AD49" s="135">
        <v>84012</v>
      </c>
      <c r="AE49" s="140">
        <v>84012</v>
      </c>
      <c r="AF49" s="253">
        <v>634465</v>
      </c>
      <c r="AG49" s="332">
        <v>422975</v>
      </c>
      <c r="AH49" s="142">
        <v>422975</v>
      </c>
      <c r="AI49" s="341">
        <v>0</v>
      </c>
      <c r="AJ49" s="347">
        <v>58208</v>
      </c>
      <c r="AK49" s="347" t="s">
        <v>78</v>
      </c>
      <c r="AL49" s="350">
        <f t="shared" si="0"/>
        <v>0.13761569832732432</v>
      </c>
    </row>
    <row r="50" spans="1:38" x14ac:dyDescent="0.25">
      <c r="A50" s="296">
        <v>260</v>
      </c>
      <c r="B50" s="143" t="s">
        <v>213</v>
      </c>
      <c r="C50" s="144" t="s">
        <v>214</v>
      </c>
      <c r="D50" s="295" t="s">
        <v>215</v>
      </c>
      <c r="E50" s="308">
        <v>242975</v>
      </c>
      <c r="F50" s="146">
        <v>157172</v>
      </c>
      <c r="G50" s="144">
        <v>157172</v>
      </c>
      <c r="H50" s="144" t="s">
        <v>77</v>
      </c>
      <c r="I50" s="145">
        <v>242975</v>
      </c>
      <c r="J50" s="146">
        <v>157022</v>
      </c>
      <c r="K50" s="144">
        <v>157022</v>
      </c>
      <c r="L50" s="144" t="s">
        <v>77</v>
      </c>
      <c r="M50" s="145">
        <v>242975</v>
      </c>
      <c r="N50" s="146">
        <v>119664</v>
      </c>
      <c r="O50" s="147">
        <v>119664</v>
      </c>
      <c r="P50" s="130" t="s">
        <v>77</v>
      </c>
      <c r="Q50" s="131">
        <v>275112</v>
      </c>
      <c r="R50" s="132">
        <v>158388</v>
      </c>
      <c r="S50" s="133">
        <v>158388</v>
      </c>
      <c r="T50" s="134">
        <v>275112</v>
      </c>
      <c r="U50" s="135">
        <v>157345</v>
      </c>
      <c r="V50" s="136">
        <v>157345</v>
      </c>
      <c r="W50" s="137">
        <v>275112</v>
      </c>
      <c r="X50" s="135">
        <v>229056</v>
      </c>
      <c r="Y50" s="138">
        <v>229056</v>
      </c>
      <c r="Z50" s="134">
        <v>275112</v>
      </c>
      <c r="AA50" s="135">
        <v>221504</v>
      </c>
      <c r="AB50" s="139">
        <v>221504</v>
      </c>
      <c r="AC50" s="137">
        <v>275111</v>
      </c>
      <c r="AD50" s="135">
        <v>228465</v>
      </c>
      <c r="AE50" s="140">
        <v>228465</v>
      </c>
      <c r="AF50" s="253">
        <v>1375559</v>
      </c>
      <c r="AG50" s="332">
        <v>994758</v>
      </c>
      <c r="AH50" s="142">
        <v>994758</v>
      </c>
      <c r="AI50" s="341">
        <v>0</v>
      </c>
      <c r="AJ50" s="347">
        <v>50480</v>
      </c>
      <c r="AK50" s="347">
        <v>75718</v>
      </c>
      <c r="AL50" s="350">
        <f t="shared" si="0"/>
        <v>0.12686301592950244</v>
      </c>
    </row>
    <row r="51" spans="1:38" x14ac:dyDescent="0.25">
      <c r="A51" s="296">
        <v>241</v>
      </c>
      <c r="B51" s="143" t="s">
        <v>216</v>
      </c>
      <c r="C51" s="144" t="s">
        <v>217</v>
      </c>
      <c r="D51" s="295" t="s">
        <v>218</v>
      </c>
      <c r="E51" s="308">
        <v>19151</v>
      </c>
      <c r="F51" s="146">
        <v>19396</v>
      </c>
      <c r="G51" s="144">
        <v>19396</v>
      </c>
      <c r="H51" s="144" t="s">
        <v>77</v>
      </c>
      <c r="I51" s="145">
        <v>19151</v>
      </c>
      <c r="J51" s="146">
        <v>15869</v>
      </c>
      <c r="K51" s="144">
        <v>15869</v>
      </c>
      <c r="L51" s="144" t="s">
        <v>77</v>
      </c>
      <c r="M51" s="145">
        <v>19150</v>
      </c>
      <c r="N51" s="146">
        <v>14163</v>
      </c>
      <c r="O51" s="147">
        <v>14163</v>
      </c>
      <c r="P51" s="130" t="s">
        <v>77</v>
      </c>
      <c r="Q51" s="131">
        <v>18182</v>
      </c>
      <c r="R51" s="132">
        <v>11284</v>
      </c>
      <c r="S51" s="133">
        <v>11284</v>
      </c>
      <c r="T51" s="134">
        <v>18182</v>
      </c>
      <c r="U51" s="135">
        <v>10021</v>
      </c>
      <c r="V51" s="136">
        <v>10021</v>
      </c>
      <c r="W51" s="137">
        <v>18182</v>
      </c>
      <c r="X51" s="135">
        <v>9666</v>
      </c>
      <c r="Y51" s="138">
        <v>9666</v>
      </c>
      <c r="Z51" s="134">
        <v>18182</v>
      </c>
      <c r="AA51" s="135">
        <v>9764</v>
      </c>
      <c r="AB51" s="139">
        <v>9764</v>
      </c>
      <c r="AC51" s="137">
        <v>18181</v>
      </c>
      <c r="AD51" s="135">
        <v>9918</v>
      </c>
      <c r="AE51" s="140">
        <v>9918</v>
      </c>
      <c r="AF51" s="253">
        <v>90909</v>
      </c>
      <c r="AG51" s="332">
        <v>50653</v>
      </c>
      <c r="AH51" s="142">
        <v>50653</v>
      </c>
      <c r="AI51" s="341">
        <v>0</v>
      </c>
      <c r="AJ51" s="347">
        <v>8340</v>
      </c>
      <c r="AK51" s="347" t="s">
        <v>78</v>
      </c>
      <c r="AL51" s="350">
        <f t="shared" si="0"/>
        <v>0.16464967524134799</v>
      </c>
    </row>
    <row r="52" spans="1:38" x14ac:dyDescent="0.25">
      <c r="A52" s="296">
        <v>309</v>
      </c>
      <c r="B52" s="143" t="s">
        <v>219</v>
      </c>
      <c r="C52" s="143" t="s">
        <v>220</v>
      </c>
      <c r="D52" s="295" t="s">
        <v>221</v>
      </c>
      <c r="E52" s="308">
        <v>13352</v>
      </c>
      <c r="F52" s="146">
        <v>4501</v>
      </c>
      <c r="G52" s="144">
        <v>4501</v>
      </c>
      <c r="H52" s="144" t="s">
        <v>77</v>
      </c>
      <c r="I52" s="145">
        <v>13352</v>
      </c>
      <c r="J52" s="146">
        <v>4686</v>
      </c>
      <c r="K52" s="144">
        <v>4686</v>
      </c>
      <c r="L52" s="144" t="s">
        <v>77</v>
      </c>
      <c r="M52" s="145">
        <v>13352</v>
      </c>
      <c r="N52" s="146">
        <v>4521</v>
      </c>
      <c r="O52" s="147">
        <v>4521</v>
      </c>
      <c r="P52" s="130" t="s">
        <v>77</v>
      </c>
      <c r="Q52" s="131">
        <v>52960</v>
      </c>
      <c r="R52" s="132">
        <v>38902</v>
      </c>
      <c r="S52" s="133">
        <v>38902</v>
      </c>
      <c r="T52" s="134">
        <v>52960</v>
      </c>
      <c r="U52" s="135">
        <v>28179</v>
      </c>
      <c r="V52" s="136">
        <v>28179</v>
      </c>
      <c r="W52" s="137">
        <v>52960</v>
      </c>
      <c r="X52" s="135">
        <v>34748</v>
      </c>
      <c r="Y52" s="138">
        <v>34748</v>
      </c>
      <c r="Z52" s="134">
        <v>52959</v>
      </c>
      <c r="AA52" s="135">
        <v>34771</v>
      </c>
      <c r="AB52" s="183">
        <v>0</v>
      </c>
      <c r="AC52" s="137">
        <v>52959</v>
      </c>
      <c r="AD52" s="135" t="s">
        <v>78</v>
      </c>
      <c r="AE52" s="140" t="s">
        <v>78</v>
      </c>
      <c r="AF52" s="253">
        <v>264798</v>
      </c>
      <c r="AG52" s="332">
        <v>136600</v>
      </c>
      <c r="AH52" s="142">
        <v>101829</v>
      </c>
      <c r="AI52" s="342">
        <v>-34771</v>
      </c>
      <c r="AJ52" s="347" t="s">
        <v>78</v>
      </c>
      <c r="AK52" s="347" t="s">
        <v>78</v>
      </c>
      <c r="AL52" s="350">
        <f t="shared" si="0"/>
        <v>0</v>
      </c>
    </row>
    <row r="53" spans="1:38" x14ac:dyDescent="0.25">
      <c r="A53" s="296">
        <v>173</v>
      </c>
      <c r="B53" s="143" t="s">
        <v>222</v>
      </c>
      <c r="C53" s="144" t="s">
        <v>223</v>
      </c>
      <c r="D53" s="295" t="s">
        <v>224</v>
      </c>
      <c r="E53" s="308">
        <v>95424</v>
      </c>
      <c r="F53" s="146">
        <v>71112</v>
      </c>
      <c r="G53" s="144">
        <v>71112</v>
      </c>
      <c r="H53" s="144" t="s">
        <v>77</v>
      </c>
      <c r="I53" s="145">
        <v>95424</v>
      </c>
      <c r="J53" s="146">
        <v>75149</v>
      </c>
      <c r="K53" s="144">
        <v>75149</v>
      </c>
      <c r="L53" s="144" t="s">
        <v>77</v>
      </c>
      <c r="M53" s="145">
        <v>95425</v>
      </c>
      <c r="N53" s="146">
        <v>60449</v>
      </c>
      <c r="O53" s="147">
        <v>60449</v>
      </c>
      <c r="P53" s="130" t="s">
        <v>77</v>
      </c>
      <c r="Q53" s="131">
        <v>211422</v>
      </c>
      <c r="R53" s="132">
        <v>164014</v>
      </c>
      <c r="S53" s="133">
        <v>164014</v>
      </c>
      <c r="T53" s="134">
        <v>211422</v>
      </c>
      <c r="U53" s="135">
        <v>150890</v>
      </c>
      <c r="V53" s="136">
        <v>150890</v>
      </c>
      <c r="W53" s="137">
        <v>211422</v>
      </c>
      <c r="X53" s="135">
        <v>159832</v>
      </c>
      <c r="Y53" s="138">
        <v>159832</v>
      </c>
      <c r="Z53" s="134">
        <v>211421</v>
      </c>
      <c r="AA53" s="135">
        <v>138950</v>
      </c>
      <c r="AB53" s="139">
        <v>138950</v>
      </c>
      <c r="AC53" s="137">
        <v>211421</v>
      </c>
      <c r="AD53" s="135">
        <v>133077</v>
      </c>
      <c r="AE53" s="140">
        <v>133077</v>
      </c>
      <c r="AF53" s="253">
        <v>1057108</v>
      </c>
      <c r="AG53" s="332">
        <v>746763</v>
      </c>
      <c r="AH53" s="142">
        <v>746763</v>
      </c>
      <c r="AI53" s="341">
        <v>0</v>
      </c>
      <c r="AJ53" s="347">
        <v>96982</v>
      </c>
      <c r="AK53" s="347" t="s">
        <v>78</v>
      </c>
      <c r="AL53" s="350">
        <f t="shared" si="0"/>
        <v>0.12986985161289458</v>
      </c>
    </row>
    <row r="54" spans="1:38" x14ac:dyDescent="0.25">
      <c r="A54" s="296">
        <v>96</v>
      </c>
      <c r="B54" s="143" t="s">
        <v>225</v>
      </c>
      <c r="C54" s="144" t="s">
        <v>226</v>
      </c>
      <c r="D54" s="295" t="s">
        <v>227</v>
      </c>
      <c r="E54" s="308">
        <v>15945</v>
      </c>
      <c r="F54" s="146">
        <v>17932</v>
      </c>
      <c r="G54" s="144">
        <v>17932</v>
      </c>
      <c r="H54" s="144" t="s">
        <v>77</v>
      </c>
      <c r="I54" s="145">
        <v>15945</v>
      </c>
      <c r="J54" s="146">
        <v>14927</v>
      </c>
      <c r="K54" s="144">
        <v>14927</v>
      </c>
      <c r="L54" s="144" t="s">
        <v>77</v>
      </c>
      <c r="M54" s="145">
        <v>15944</v>
      </c>
      <c r="N54" s="146">
        <v>14298</v>
      </c>
      <c r="O54" s="147">
        <v>14298</v>
      </c>
      <c r="P54" s="130" t="s">
        <v>77</v>
      </c>
      <c r="Q54" s="131">
        <v>17532</v>
      </c>
      <c r="R54" s="132">
        <v>10696</v>
      </c>
      <c r="S54" s="133">
        <v>10696</v>
      </c>
      <c r="T54" s="134">
        <v>17532</v>
      </c>
      <c r="U54" s="135">
        <v>10783</v>
      </c>
      <c r="V54" s="136">
        <v>10783</v>
      </c>
      <c r="W54" s="137">
        <v>17532</v>
      </c>
      <c r="X54" s="135">
        <v>10924</v>
      </c>
      <c r="Y54" s="138">
        <v>10924</v>
      </c>
      <c r="Z54" s="134">
        <v>17531</v>
      </c>
      <c r="AA54" s="135">
        <v>7259</v>
      </c>
      <c r="AB54" s="139">
        <v>7259</v>
      </c>
      <c r="AC54" s="137">
        <v>17531</v>
      </c>
      <c r="AD54" s="135">
        <v>4639</v>
      </c>
      <c r="AE54" s="140">
        <v>4639</v>
      </c>
      <c r="AF54" s="253">
        <v>87658</v>
      </c>
      <c r="AG54" s="332">
        <v>44301</v>
      </c>
      <c r="AH54" s="142">
        <v>44301</v>
      </c>
      <c r="AI54" s="341">
        <v>0</v>
      </c>
      <c r="AJ54" s="347">
        <v>7259</v>
      </c>
      <c r="AK54" s="347" t="s">
        <v>78</v>
      </c>
      <c r="AL54" s="350">
        <f t="shared" si="0"/>
        <v>0.16385634635787003</v>
      </c>
    </row>
    <row r="55" spans="1:38" x14ac:dyDescent="0.25">
      <c r="A55" s="296">
        <v>156</v>
      </c>
      <c r="B55" s="143" t="s">
        <v>228</v>
      </c>
      <c r="C55" s="144" t="s">
        <v>229</v>
      </c>
      <c r="D55" s="295" t="s">
        <v>230</v>
      </c>
      <c r="E55" s="308">
        <v>56390</v>
      </c>
      <c r="F55" s="146">
        <v>52008</v>
      </c>
      <c r="G55" s="144">
        <v>52008</v>
      </c>
      <c r="H55" s="144" t="s">
        <v>77</v>
      </c>
      <c r="I55" s="145">
        <v>56390</v>
      </c>
      <c r="J55" s="146">
        <v>53302</v>
      </c>
      <c r="K55" s="144">
        <v>53302</v>
      </c>
      <c r="L55" s="144" t="s">
        <v>77</v>
      </c>
      <c r="M55" s="145">
        <v>56391</v>
      </c>
      <c r="N55" s="146">
        <v>49411</v>
      </c>
      <c r="O55" s="147">
        <v>49411</v>
      </c>
      <c r="P55" s="130" t="s">
        <v>77</v>
      </c>
      <c r="Q55" s="131">
        <v>58441</v>
      </c>
      <c r="R55" s="132">
        <v>44167</v>
      </c>
      <c r="S55" s="133">
        <v>44167</v>
      </c>
      <c r="T55" s="134">
        <v>58441</v>
      </c>
      <c r="U55" s="135">
        <v>35090</v>
      </c>
      <c r="V55" s="136">
        <v>35090</v>
      </c>
      <c r="W55" s="137">
        <v>58441</v>
      </c>
      <c r="X55" s="135">
        <v>39175</v>
      </c>
      <c r="Y55" s="138">
        <v>39175</v>
      </c>
      <c r="Z55" s="134">
        <v>58440</v>
      </c>
      <c r="AA55" s="135">
        <v>37342</v>
      </c>
      <c r="AB55" s="139">
        <v>37342</v>
      </c>
      <c r="AC55" s="137">
        <v>58440</v>
      </c>
      <c r="AD55" s="135">
        <v>36807</v>
      </c>
      <c r="AE55" s="140">
        <v>36807</v>
      </c>
      <c r="AF55" s="253">
        <v>292203</v>
      </c>
      <c r="AG55" s="332">
        <v>192581</v>
      </c>
      <c r="AH55" s="142">
        <v>192581</v>
      </c>
      <c r="AI55" s="341">
        <v>0</v>
      </c>
      <c r="AJ55" s="347">
        <v>17815</v>
      </c>
      <c r="AK55" s="347">
        <v>8993</v>
      </c>
      <c r="AL55" s="350">
        <f t="shared" si="0"/>
        <v>0.13920376361115583</v>
      </c>
    </row>
    <row r="56" spans="1:38" x14ac:dyDescent="0.25">
      <c r="A56" s="299">
        <v>732</v>
      </c>
      <c r="B56" s="144" t="s">
        <v>231</v>
      </c>
      <c r="C56" s="144" t="s">
        <v>231</v>
      </c>
      <c r="D56" s="295" t="s">
        <v>232</v>
      </c>
      <c r="E56" s="308"/>
      <c r="F56" s="146"/>
      <c r="G56" s="144"/>
      <c r="H56" s="144"/>
      <c r="I56" s="145"/>
      <c r="J56" s="146"/>
      <c r="K56" s="144"/>
      <c r="L56" s="144"/>
      <c r="M56" s="145"/>
      <c r="N56" s="146"/>
      <c r="O56" s="147"/>
      <c r="P56" s="130"/>
      <c r="Q56" s="131">
        <v>151935</v>
      </c>
      <c r="R56" s="132">
        <v>131874</v>
      </c>
      <c r="S56" s="133">
        <v>131874</v>
      </c>
      <c r="T56" s="134">
        <v>151935</v>
      </c>
      <c r="U56" s="135">
        <v>65961</v>
      </c>
      <c r="V56" s="136">
        <v>65961</v>
      </c>
      <c r="W56" s="137">
        <v>151935</v>
      </c>
      <c r="X56" s="135">
        <v>127788</v>
      </c>
      <c r="Y56" s="138">
        <v>127788</v>
      </c>
      <c r="Z56" s="134">
        <v>151934</v>
      </c>
      <c r="AA56" s="135">
        <v>141928</v>
      </c>
      <c r="AB56" s="139">
        <v>141928</v>
      </c>
      <c r="AC56" s="137">
        <v>151934</v>
      </c>
      <c r="AD56" s="135">
        <v>120548</v>
      </c>
      <c r="AE56" s="140">
        <v>120548</v>
      </c>
      <c r="AF56" s="253">
        <v>759673</v>
      </c>
      <c r="AG56" s="332">
        <v>588099</v>
      </c>
      <c r="AH56" s="142">
        <v>588099</v>
      </c>
      <c r="AI56" s="341">
        <v>0</v>
      </c>
      <c r="AJ56" s="347">
        <v>69695</v>
      </c>
      <c r="AK56" s="347" t="s">
        <v>78</v>
      </c>
      <c r="AL56" s="350">
        <f t="shared" si="0"/>
        <v>0.11850895852569041</v>
      </c>
    </row>
    <row r="57" spans="1:38" x14ac:dyDescent="0.25">
      <c r="A57" s="296">
        <v>61</v>
      </c>
      <c r="B57" s="143" t="s">
        <v>233</v>
      </c>
      <c r="C57" s="144" t="s">
        <v>234</v>
      </c>
      <c r="D57" s="295" t="s">
        <v>235</v>
      </c>
      <c r="E57" s="308">
        <v>10465</v>
      </c>
      <c r="F57" s="146">
        <v>10529</v>
      </c>
      <c r="G57" s="144">
        <v>10529</v>
      </c>
      <c r="H57" s="144" t="s">
        <v>77</v>
      </c>
      <c r="I57" s="145">
        <v>10465</v>
      </c>
      <c r="J57" s="146">
        <v>10295</v>
      </c>
      <c r="K57" s="144">
        <v>10295</v>
      </c>
      <c r="L57" s="144" t="s">
        <v>77</v>
      </c>
      <c r="M57" s="145">
        <v>10466</v>
      </c>
      <c r="N57" s="146">
        <v>9162</v>
      </c>
      <c r="O57" s="147">
        <v>9162</v>
      </c>
      <c r="P57" s="130" t="s">
        <v>77</v>
      </c>
      <c r="Q57" s="131">
        <v>10858</v>
      </c>
      <c r="R57" s="132">
        <v>7596</v>
      </c>
      <c r="S57" s="133">
        <v>7596</v>
      </c>
      <c r="T57" s="134">
        <v>10858</v>
      </c>
      <c r="U57" s="135">
        <v>7593</v>
      </c>
      <c r="V57" s="136">
        <v>7593</v>
      </c>
      <c r="W57" s="137">
        <v>10858</v>
      </c>
      <c r="X57" s="135">
        <v>8550</v>
      </c>
      <c r="Y57" s="138">
        <v>8550</v>
      </c>
      <c r="Z57" s="134">
        <v>10858</v>
      </c>
      <c r="AA57" s="135">
        <v>8863</v>
      </c>
      <c r="AB57" s="139">
        <v>8863</v>
      </c>
      <c r="AC57" s="137">
        <v>10859</v>
      </c>
      <c r="AD57" s="135">
        <v>9635</v>
      </c>
      <c r="AE57" s="140">
        <v>9635</v>
      </c>
      <c r="AF57" s="253">
        <v>54291</v>
      </c>
      <c r="AG57" s="332">
        <v>42237</v>
      </c>
      <c r="AH57" s="142">
        <v>42237</v>
      </c>
      <c r="AI57" s="341">
        <v>0</v>
      </c>
      <c r="AJ57" s="347" t="s">
        <v>78</v>
      </c>
      <c r="AK57" s="347" t="s">
        <v>78</v>
      </c>
      <c r="AL57" s="350">
        <f t="shared" si="0"/>
        <v>0</v>
      </c>
    </row>
    <row r="58" spans="1:38" x14ac:dyDescent="0.25">
      <c r="A58" s="299">
        <v>737</v>
      </c>
      <c r="B58" s="144" t="s">
        <v>236</v>
      </c>
      <c r="C58" s="144" t="s">
        <v>237</v>
      </c>
      <c r="D58" s="295" t="s">
        <v>238</v>
      </c>
      <c r="E58" s="308"/>
      <c r="F58" s="146"/>
      <c r="G58" s="144"/>
      <c r="H58" s="144"/>
      <c r="I58" s="145"/>
      <c r="J58" s="146"/>
      <c r="K58" s="144"/>
      <c r="L58" s="144"/>
      <c r="M58" s="145"/>
      <c r="N58" s="146"/>
      <c r="O58" s="147"/>
      <c r="P58" s="130"/>
      <c r="Q58" s="153">
        <v>450126</v>
      </c>
      <c r="R58" s="132">
        <v>306689</v>
      </c>
      <c r="S58" s="154">
        <v>306689</v>
      </c>
      <c r="T58" s="155">
        <v>591610</v>
      </c>
      <c r="U58" s="135">
        <v>316585</v>
      </c>
      <c r="V58" s="156">
        <v>316585</v>
      </c>
      <c r="W58" s="157">
        <v>607258</v>
      </c>
      <c r="X58" s="135">
        <v>320023</v>
      </c>
      <c r="Y58" s="138">
        <v>320023</v>
      </c>
      <c r="Z58" s="155">
        <v>610234</v>
      </c>
      <c r="AA58" s="135">
        <v>328068</v>
      </c>
      <c r="AB58" s="139">
        <v>328068</v>
      </c>
      <c r="AC58" s="157">
        <v>627070</v>
      </c>
      <c r="AD58" s="135">
        <v>241702</v>
      </c>
      <c r="AE58" s="140">
        <v>241702</v>
      </c>
      <c r="AF58" s="253">
        <v>2886298</v>
      </c>
      <c r="AG58" s="332">
        <v>1513067</v>
      </c>
      <c r="AH58" s="142">
        <v>1513067</v>
      </c>
      <c r="AI58" s="341">
        <v>0</v>
      </c>
      <c r="AJ58" s="347">
        <v>50000</v>
      </c>
      <c r="AK58" s="347">
        <v>214673</v>
      </c>
      <c r="AL58" s="350">
        <f t="shared" si="0"/>
        <v>0.17492483809375262</v>
      </c>
    </row>
    <row r="59" spans="1:38" x14ac:dyDescent="0.25">
      <c r="A59" s="296">
        <v>168</v>
      </c>
      <c r="B59" s="143" t="s">
        <v>239</v>
      </c>
      <c r="C59" s="144" t="s">
        <v>240</v>
      </c>
      <c r="D59" s="295" t="s">
        <v>241</v>
      </c>
      <c r="E59" s="308">
        <v>36828</v>
      </c>
      <c r="F59" s="146">
        <v>33351</v>
      </c>
      <c r="G59" s="144">
        <v>33351</v>
      </c>
      <c r="H59" s="144" t="s">
        <v>77</v>
      </c>
      <c r="I59" s="145">
        <v>36828</v>
      </c>
      <c r="J59" s="146">
        <v>37183</v>
      </c>
      <c r="K59" s="144">
        <v>37183</v>
      </c>
      <c r="L59" s="144" t="s">
        <v>77</v>
      </c>
      <c r="M59" s="145">
        <v>36828</v>
      </c>
      <c r="N59" s="146">
        <v>32935</v>
      </c>
      <c r="O59" s="147">
        <v>37183</v>
      </c>
      <c r="P59" s="130" t="s">
        <v>77</v>
      </c>
      <c r="Q59" s="153">
        <v>36092</v>
      </c>
      <c r="R59" s="132">
        <v>30836</v>
      </c>
      <c r="S59" s="154">
        <v>30836</v>
      </c>
      <c r="T59" s="155">
        <v>36092</v>
      </c>
      <c r="U59" s="135">
        <v>23060</v>
      </c>
      <c r="V59" s="156">
        <v>23060</v>
      </c>
      <c r="W59" s="157">
        <v>0</v>
      </c>
      <c r="X59" s="135"/>
      <c r="Y59" s="138">
        <v>0</v>
      </c>
      <c r="Z59" s="155">
        <v>0</v>
      </c>
      <c r="AA59" s="135"/>
      <c r="AB59" s="139" t="s">
        <v>78</v>
      </c>
      <c r="AC59" s="157"/>
      <c r="AD59" s="135" t="s">
        <v>78</v>
      </c>
      <c r="AE59" s="140" t="s">
        <v>78</v>
      </c>
      <c r="AF59" s="253">
        <v>72184</v>
      </c>
      <c r="AG59" s="332">
        <v>53896</v>
      </c>
      <c r="AH59" s="142">
        <v>53896</v>
      </c>
      <c r="AI59" s="341">
        <v>0</v>
      </c>
      <c r="AJ59" s="347">
        <v>16556</v>
      </c>
      <c r="AK59" s="347" t="s">
        <v>78</v>
      </c>
      <c r="AL59" s="350">
        <f t="shared" si="0"/>
        <v>0.30718420662015733</v>
      </c>
    </row>
    <row r="60" spans="1:38" x14ac:dyDescent="0.25">
      <c r="A60" s="296">
        <v>126</v>
      </c>
      <c r="B60" s="143" t="s">
        <v>242</v>
      </c>
      <c r="C60" s="144" t="s">
        <v>243</v>
      </c>
      <c r="D60" s="295" t="s">
        <v>244</v>
      </c>
      <c r="E60" s="308">
        <v>512745</v>
      </c>
      <c r="F60" s="146">
        <v>559078</v>
      </c>
      <c r="G60" s="144">
        <v>559078</v>
      </c>
      <c r="H60" s="144" t="s">
        <v>77</v>
      </c>
      <c r="I60" s="145">
        <v>512745</v>
      </c>
      <c r="J60" s="146">
        <v>514258</v>
      </c>
      <c r="K60" s="144">
        <v>514258</v>
      </c>
      <c r="L60" s="144" t="s">
        <v>77</v>
      </c>
      <c r="M60" s="145">
        <v>512745</v>
      </c>
      <c r="N60" s="146">
        <v>459798</v>
      </c>
      <c r="O60" s="147">
        <v>459798</v>
      </c>
      <c r="P60" s="130" t="s">
        <v>77</v>
      </c>
      <c r="Q60" s="131">
        <v>576590</v>
      </c>
      <c r="R60" s="132">
        <v>525496</v>
      </c>
      <c r="S60" s="133">
        <v>525496</v>
      </c>
      <c r="T60" s="134">
        <v>576590</v>
      </c>
      <c r="U60" s="135">
        <v>525550</v>
      </c>
      <c r="V60" s="136">
        <v>525550</v>
      </c>
      <c r="W60" s="137">
        <v>576590</v>
      </c>
      <c r="X60" s="135">
        <v>521974</v>
      </c>
      <c r="Y60" s="138">
        <v>521974</v>
      </c>
      <c r="Z60" s="134">
        <v>576590</v>
      </c>
      <c r="AA60" s="135">
        <v>539452</v>
      </c>
      <c r="AB60" s="139">
        <v>539452</v>
      </c>
      <c r="AC60" s="137">
        <v>576590</v>
      </c>
      <c r="AD60" s="135">
        <v>300749</v>
      </c>
      <c r="AE60" s="140">
        <v>300749</v>
      </c>
      <c r="AF60" s="253">
        <v>2882950</v>
      </c>
      <c r="AG60" s="332">
        <v>2413221</v>
      </c>
      <c r="AH60" s="142">
        <v>2413221</v>
      </c>
      <c r="AI60" s="341">
        <v>0</v>
      </c>
      <c r="AJ60" s="347" t="s">
        <v>78</v>
      </c>
      <c r="AK60" s="347">
        <v>264490</v>
      </c>
      <c r="AL60" s="350">
        <f t="shared" si="0"/>
        <v>0.10960040543323632</v>
      </c>
    </row>
    <row r="61" spans="1:38" x14ac:dyDescent="0.25">
      <c r="A61" s="296">
        <v>127</v>
      </c>
      <c r="B61" s="143" t="s">
        <v>245</v>
      </c>
      <c r="C61" s="144" t="s">
        <v>245</v>
      </c>
      <c r="D61" s="295" t="s">
        <v>246</v>
      </c>
      <c r="E61" s="308">
        <v>3971863</v>
      </c>
      <c r="F61" s="146">
        <v>3088102</v>
      </c>
      <c r="G61" s="144">
        <v>3088102</v>
      </c>
      <c r="H61" s="144" t="s">
        <v>77</v>
      </c>
      <c r="I61" s="145">
        <v>3971863</v>
      </c>
      <c r="J61" s="146">
        <v>3334682</v>
      </c>
      <c r="K61" s="144">
        <v>3334682</v>
      </c>
      <c r="L61" s="144" t="s">
        <v>77</v>
      </c>
      <c r="M61" s="145">
        <v>3971863</v>
      </c>
      <c r="N61" s="146">
        <v>3285446</v>
      </c>
      <c r="O61" s="147">
        <v>3354553</v>
      </c>
      <c r="P61" s="130" t="s">
        <v>77</v>
      </c>
      <c r="Q61" s="131">
        <v>3921430</v>
      </c>
      <c r="R61" s="132">
        <v>4021016</v>
      </c>
      <c r="S61" s="133">
        <v>4021016</v>
      </c>
      <c r="T61" s="134">
        <v>3921430</v>
      </c>
      <c r="U61" s="135">
        <v>3776763</v>
      </c>
      <c r="V61" s="136">
        <v>3776763</v>
      </c>
      <c r="W61" s="137">
        <v>3921430</v>
      </c>
      <c r="X61" s="135">
        <v>3985956</v>
      </c>
      <c r="Y61" s="138">
        <v>3985956</v>
      </c>
      <c r="Z61" s="134">
        <v>3921430</v>
      </c>
      <c r="AA61" s="135">
        <v>3261352</v>
      </c>
      <c r="AB61" s="139">
        <v>3261352</v>
      </c>
      <c r="AC61" s="137">
        <v>3921430</v>
      </c>
      <c r="AD61" s="135">
        <v>3566142</v>
      </c>
      <c r="AE61" s="140">
        <v>3566142</v>
      </c>
      <c r="AF61" s="253">
        <v>19607150</v>
      </c>
      <c r="AG61" s="332">
        <v>18611229</v>
      </c>
      <c r="AH61" s="142">
        <v>18611229</v>
      </c>
      <c r="AI61" s="341">
        <v>0</v>
      </c>
      <c r="AJ61" s="347" t="s">
        <v>78</v>
      </c>
      <c r="AK61" s="347">
        <v>1673000</v>
      </c>
      <c r="AL61" s="350">
        <f t="shared" si="0"/>
        <v>8.9891967908191345E-2</v>
      </c>
    </row>
    <row r="62" spans="1:38" x14ac:dyDescent="0.25">
      <c r="A62" s="296">
        <v>176</v>
      </c>
      <c r="B62" s="143" t="s">
        <v>184</v>
      </c>
      <c r="C62" s="144" t="s">
        <v>247</v>
      </c>
      <c r="D62" s="295" t="s">
        <v>248</v>
      </c>
      <c r="E62" s="308">
        <v>1869049</v>
      </c>
      <c r="F62" s="146">
        <v>1790991</v>
      </c>
      <c r="G62" s="144">
        <v>1790991</v>
      </c>
      <c r="H62" s="144" t="s">
        <v>77</v>
      </c>
      <c r="I62" s="145">
        <v>1869049</v>
      </c>
      <c r="J62" s="146">
        <v>1694078</v>
      </c>
      <c r="K62" s="144">
        <v>1694078</v>
      </c>
      <c r="L62" s="144" t="s">
        <v>77</v>
      </c>
      <c r="M62" s="145">
        <v>1869050</v>
      </c>
      <c r="N62" s="146">
        <v>1835089</v>
      </c>
      <c r="O62" s="147">
        <v>1835089</v>
      </c>
      <c r="P62" s="130" t="s">
        <v>77</v>
      </c>
      <c r="Q62" s="153">
        <v>1901642</v>
      </c>
      <c r="R62" s="132">
        <v>1666099</v>
      </c>
      <c r="S62" s="154">
        <v>1666099</v>
      </c>
      <c r="T62" s="155">
        <v>1957935</v>
      </c>
      <c r="U62" s="135">
        <v>1839391</v>
      </c>
      <c r="V62" s="156">
        <v>1839391</v>
      </c>
      <c r="W62" s="157">
        <v>2033762</v>
      </c>
      <c r="X62" s="135">
        <v>1798914</v>
      </c>
      <c r="Y62" s="138">
        <v>1798914</v>
      </c>
      <c r="Z62" s="155">
        <v>2115777</v>
      </c>
      <c r="AA62" s="135">
        <v>1937506</v>
      </c>
      <c r="AB62" s="139">
        <v>1937506</v>
      </c>
      <c r="AC62" s="157">
        <v>2123252</v>
      </c>
      <c r="AD62" s="135">
        <v>2028106</v>
      </c>
      <c r="AE62" s="140">
        <v>2028106</v>
      </c>
      <c r="AF62" s="253">
        <v>10132368</v>
      </c>
      <c r="AG62" s="332">
        <v>9270016</v>
      </c>
      <c r="AH62" s="142">
        <v>9270016</v>
      </c>
      <c r="AI62" s="341">
        <v>0</v>
      </c>
      <c r="AJ62" s="347" t="s">
        <v>78</v>
      </c>
      <c r="AK62" s="347" t="s">
        <v>78</v>
      </c>
      <c r="AL62" s="350">
        <f t="shared" si="0"/>
        <v>0</v>
      </c>
    </row>
    <row r="63" spans="1:38" x14ac:dyDescent="0.25">
      <c r="A63" s="296">
        <v>211</v>
      </c>
      <c r="B63" s="143" t="s">
        <v>249</v>
      </c>
      <c r="C63" s="144" t="s">
        <v>250</v>
      </c>
      <c r="D63" s="295" t="s">
        <v>251</v>
      </c>
      <c r="E63" s="308">
        <v>169536</v>
      </c>
      <c r="F63" s="146">
        <v>73836</v>
      </c>
      <c r="G63" s="144">
        <v>73836</v>
      </c>
      <c r="H63" s="144" t="s">
        <v>77</v>
      </c>
      <c r="I63" s="145">
        <v>169536</v>
      </c>
      <c r="J63" s="146">
        <v>33887</v>
      </c>
      <c r="K63" s="144">
        <v>33887</v>
      </c>
      <c r="L63" s="144" t="s">
        <v>77</v>
      </c>
      <c r="M63" s="145">
        <v>169537</v>
      </c>
      <c r="N63" s="146">
        <v>37487</v>
      </c>
      <c r="O63" s="147">
        <v>37487</v>
      </c>
      <c r="P63" s="130" t="s">
        <v>77</v>
      </c>
      <c r="Q63" s="131">
        <v>57421</v>
      </c>
      <c r="R63" s="132">
        <v>37196</v>
      </c>
      <c r="S63" s="133">
        <v>37196</v>
      </c>
      <c r="T63" s="134">
        <v>57421</v>
      </c>
      <c r="U63" s="135">
        <v>33539</v>
      </c>
      <c r="V63" s="136">
        <v>33539</v>
      </c>
      <c r="W63" s="137">
        <v>57421</v>
      </c>
      <c r="X63" s="135">
        <v>10455</v>
      </c>
      <c r="Y63" s="138">
        <v>10455</v>
      </c>
      <c r="Z63" s="134">
        <v>57421</v>
      </c>
      <c r="AA63" s="135">
        <v>4260</v>
      </c>
      <c r="AB63" s="139">
        <v>4260</v>
      </c>
      <c r="AC63" s="137">
        <v>57421</v>
      </c>
      <c r="AD63" s="135">
        <v>188</v>
      </c>
      <c r="AE63" s="140">
        <v>188</v>
      </c>
      <c r="AF63" s="253">
        <v>287105</v>
      </c>
      <c r="AG63" s="332">
        <v>85638</v>
      </c>
      <c r="AH63" s="142">
        <v>85638</v>
      </c>
      <c r="AI63" s="341">
        <v>0</v>
      </c>
      <c r="AJ63" s="347" t="s">
        <v>78</v>
      </c>
      <c r="AK63" s="347">
        <v>4448</v>
      </c>
      <c r="AL63" s="350">
        <f t="shared" si="0"/>
        <v>5.1939559541325113E-2</v>
      </c>
    </row>
    <row r="64" spans="1:38" x14ac:dyDescent="0.25">
      <c r="A64" s="296">
        <v>209</v>
      </c>
      <c r="B64" s="143" t="s">
        <v>252</v>
      </c>
      <c r="C64" s="144" t="s">
        <v>253</v>
      </c>
      <c r="D64" s="295" t="s">
        <v>254</v>
      </c>
      <c r="E64" s="308">
        <v>57029</v>
      </c>
      <c r="F64" s="146">
        <v>64146</v>
      </c>
      <c r="G64" s="144">
        <v>64146</v>
      </c>
      <c r="H64" s="144" t="s">
        <v>77</v>
      </c>
      <c r="I64" s="145">
        <v>57029</v>
      </c>
      <c r="J64" s="146">
        <v>59730</v>
      </c>
      <c r="K64" s="144">
        <v>59730</v>
      </c>
      <c r="L64" s="144" t="s">
        <v>77</v>
      </c>
      <c r="M64" s="145">
        <v>57029</v>
      </c>
      <c r="N64" s="146">
        <v>61998</v>
      </c>
      <c r="O64" s="147">
        <v>61998</v>
      </c>
      <c r="P64" s="130" t="s">
        <v>77</v>
      </c>
      <c r="Q64" s="131">
        <v>49886</v>
      </c>
      <c r="R64" s="132">
        <v>56029</v>
      </c>
      <c r="S64" s="133">
        <v>56029</v>
      </c>
      <c r="T64" s="134">
        <v>49886</v>
      </c>
      <c r="U64" s="135">
        <v>59719</v>
      </c>
      <c r="V64" s="136">
        <v>59719</v>
      </c>
      <c r="W64" s="137">
        <v>49886</v>
      </c>
      <c r="X64" s="135">
        <v>44310</v>
      </c>
      <c r="Y64" s="138">
        <v>44310</v>
      </c>
      <c r="Z64" s="134">
        <v>49886</v>
      </c>
      <c r="AA64" s="135">
        <v>42578</v>
      </c>
      <c r="AB64" s="139">
        <v>42578</v>
      </c>
      <c r="AC64" s="137">
        <v>49886</v>
      </c>
      <c r="AD64" s="135">
        <v>40141</v>
      </c>
      <c r="AE64" s="140">
        <v>40141</v>
      </c>
      <c r="AF64" s="253">
        <v>249430</v>
      </c>
      <c r="AG64" s="332">
        <v>242777</v>
      </c>
      <c r="AH64" s="142">
        <v>242777</v>
      </c>
      <c r="AI64" s="341">
        <v>0</v>
      </c>
      <c r="AJ64" s="347" t="s">
        <v>78</v>
      </c>
      <c r="AK64" s="347" t="s">
        <v>78</v>
      </c>
      <c r="AL64" s="350">
        <f t="shared" si="0"/>
        <v>0</v>
      </c>
    </row>
    <row r="65" spans="1:38" x14ac:dyDescent="0.25">
      <c r="A65" s="296">
        <v>11</v>
      </c>
      <c r="B65" s="143" t="s">
        <v>255</v>
      </c>
      <c r="C65" s="144" t="s">
        <v>256</v>
      </c>
      <c r="D65" s="295" t="s">
        <v>257</v>
      </c>
      <c r="E65" s="308">
        <v>9358697</v>
      </c>
      <c r="F65" s="146">
        <v>4896453</v>
      </c>
      <c r="G65" s="144">
        <v>4896453</v>
      </c>
      <c r="H65" s="144" t="s">
        <v>77</v>
      </c>
      <c r="I65" s="145">
        <v>9358697</v>
      </c>
      <c r="J65" s="146">
        <v>5238916</v>
      </c>
      <c r="K65" s="144">
        <v>5238916</v>
      </c>
      <c r="L65" s="144" t="s">
        <v>77</v>
      </c>
      <c r="M65" s="145">
        <v>9358697</v>
      </c>
      <c r="N65" s="146">
        <v>4686947</v>
      </c>
      <c r="O65" s="147">
        <v>4686947</v>
      </c>
      <c r="P65" s="130" t="s">
        <v>77</v>
      </c>
      <c r="Q65" s="131">
        <v>8918495</v>
      </c>
      <c r="R65" s="132">
        <v>4556264</v>
      </c>
      <c r="S65" s="133">
        <v>4556264</v>
      </c>
      <c r="T65" s="134">
        <v>8918495</v>
      </c>
      <c r="U65" s="135">
        <v>3415187</v>
      </c>
      <c r="V65" s="136">
        <v>3415187</v>
      </c>
      <c r="W65" s="137">
        <v>8918495</v>
      </c>
      <c r="X65" s="135">
        <v>4386583</v>
      </c>
      <c r="Y65" s="138">
        <v>4386583</v>
      </c>
      <c r="Z65" s="134">
        <v>8918495</v>
      </c>
      <c r="AA65" s="135">
        <v>4017146</v>
      </c>
      <c r="AB65" s="139">
        <v>4017146</v>
      </c>
      <c r="AC65" s="137">
        <v>8918495</v>
      </c>
      <c r="AD65" s="135">
        <v>3777669</v>
      </c>
      <c r="AE65" s="140">
        <v>3777669</v>
      </c>
      <c r="AF65" s="253">
        <v>44592475</v>
      </c>
      <c r="AG65" s="332">
        <v>20152849</v>
      </c>
      <c r="AH65" s="142">
        <v>20152849</v>
      </c>
      <c r="AI65" s="341">
        <v>0</v>
      </c>
      <c r="AJ65" s="347">
        <v>4091046</v>
      </c>
      <c r="AK65" s="347" t="s">
        <v>78</v>
      </c>
      <c r="AL65" s="350">
        <f t="shared" si="0"/>
        <v>0.20300087595555347</v>
      </c>
    </row>
    <row r="66" spans="1:38" x14ac:dyDescent="0.25">
      <c r="A66" s="296">
        <v>35</v>
      </c>
      <c r="B66" s="143" t="s">
        <v>258</v>
      </c>
      <c r="C66" s="144" t="s">
        <v>259</v>
      </c>
      <c r="D66" s="295" t="s">
        <v>260</v>
      </c>
      <c r="E66" s="308">
        <v>229692</v>
      </c>
      <c r="F66" s="146">
        <v>185972</v>
      </c>
      <c r="G66" s="144">
        <v>185972</v>
      </c>
      <c r="H66" s="144" t="s">
        <v>77</v>
      </c>
      <c r="I66" s="145">
        <v>229692</v>
      </c>
      <c r="J66" s="146">
        <v>207584</v>
      </c>
      <c r="K66" s="144">
        <v>207584</v>
      </c>
      <c r="L66" s="144" t="s">
        <v>77</v>
      </c>
      <c r="M66" s="145">
        <v>229692</v>
      </c>
      <c r="N66" s="146">
        <v>176340</v>
      </c>
      <c r="O66" s="147">
        <v>176340</v>
      </c>
      <c r="P66" s="130" t="s">
        <v>77</v>
      </c>
      <c r="Q66" s="131">
        <v>253618</v>
      </c>
      <c r="R66" s="132">
        <v>186938</v>
      </c>
      <c r="S66" s="133">
        <v>186938</v>
      </c>
      <c r="T66" s="134">
        <v>253618</v>
      </c>
      <c r="U66" s="135">
        <v>125855</v>
      </c>
      <c r="V66" s="136">
        <v>125855</v>
      </c>
      <c r="W66" s="137">
        <v>253618</v>
      </c>
      <c r="X66" s="135">
        <v>143915</v>
      </c>
      <c r="Y66" s="138">
        <v>143915</v>
      </c>
      <c r="Z66" s="134">
        <v>253618</v>
      </c>
      <c r="AA66" s="135">
        <v>133652</v>
      </c>
      <c r="AB66" s="139">
        <v>133652</v>
      </c>
      <c r="AC66" s="137">
        <v>253619</v>
      </c>
      <c r="AD66" s="135">
        <v>136486</v>
      </c>
      <c r="AE66" s="140">
        <v>136486</v>
      </c>
      <c r="AF66" s="253">
        <v>1268091</v>
      </c>
      <c r="AG66" s="332">
        <v>726846</v>
      </c>
      <c r="AH66" s="142">
        <v>726846</v>
      </c>
      <c r="AI66" s="341">
        <v>0</v>
      </c>
      <c r="AJ66" s="347">
        <v>116338</v>
      </c>
      <c r="AK66" s="347" t="s">
        <v>78</v>
      </c>
      <c r="AL66" s="350">
        <f t="shared" si="0"/>
        <v>0.16005866442134922</v>
      </c>
    </row>
    <row r="67" spans="1:38" x14ac:dyDescent="0.25">
      <c r="A67" s="296">
        <v>179</v>
      </c>
      <c r="B67" s="143" t="s">
        <v>261</v>
      </c>
      <c r="C67" s="144" t="s">
        <v>262</v>
      </c>
      <c r="D67" s="295" t="s">
        <v>263</v>
      </c>
      <c r="E67" s="308">
        <v>51817</v>
      </c>
      <c r="F67" s="146">
        <v>30613</v>
      </c>
      <c r="G67" s="144">
        <v>30613</v>
      </c>
      <c r="H67" s="144" t="s">
        <v>77</v>
      </c>
      <c r="I67" s="145">
        <v>51817</v>
      </c>
      <c r="J67" s="146">
        <v>36703</v>
      </c>
      <c r="K67" s="144">
        <v>36703</v>
      </c>
      <c r="L67" s="144" t="s">
        <v>77</v>
      </c>
      <c r="M67" s="145">
        <v>298075</v>
      </c>
      <c r="N67" s="146">
        <v>30244</v>
      </c>
      <c r="O67" s="147">
        <v>30244</v>
      </c>
      <c r="P67" s="130" t="s">
        <v>77</v>
      </c>
      <c r="Q67" s="153">
        <v>78184</v>
      </c>
      <c r="R67" s="132">
        <v>50323</v>
      </c>
      <c r="S67" s="154">
        <v>50323</v>
      </c>
      <c r="T67" s="155">
        <v>78184</v>
      </c>
      <c r="U67" s="135">
        <v>43082</v>
      </c>
      <c r="V67" s="156">
        <v>43082</v>
      </c>
      <c r="W67" s="157">
        <v>216362</v>
      </c>
      <c r="X67" s="135">
        <v>120201</v>
      </c>
      <c r="Y67" s="138">
        <v>120201</v>
      </c>
      <c r="Z67" s="155">
        <v>257040</v>
      </c>
      <c r="AA67" s="135">
        <v>132896</v>
      </c>
      <c r="AB67" s="139">
        <v>132896</v>
      </c>
      <c r="AC67" s="157">
        <v>262288</v>
      </c>
      <c r="AD67" s="135">
        <v>107614</v>
      </c>
      <c r="AE67" s="140">
        <v>107614</v>
      </c>
      <c r="AF67" s="253">
        <v>892058</v>
      </c>
      <c r="AG67" s="332">
        <v>454116</v>
      </c>
      <c r="AH67" s="142">
        <v>454116</v>
      </c>
      <c r="AI67" s="341">
        <v>0</v>
      </c>
      <c r="AJ67" s="347">
        <v>81800</v>
      </c>
      <c r="AK67" s="347" t="s">
        <v>78</v>
      </c>
      <c r="AL67" s="350">
        <f t="shared" ref="AL67:AL130" si="1">IF(AH67&gt;0,SUM(AJ67,AK67)/AH67,"")</f>
        <v>0.18013018700067823</v>
      </c>
    </row>
    <row r="68" spans="1:38" x14ac:dyDescent="0.25">
      <c r="A68" s="296">
        <v>122</v>
      </c>
      <c r="B68" s="143" t="s">
        <v>264</v>
      </c>
      <c r="C68" s="144" t="s">
        <v>265</v>
      </c>
      <c r="D68" s="295" t="s">
        <v>266</v>
      </c>
      <c r="E68" s="308">
        <v>30817</v>
      </c>
      <c r="F68" s="146">
        <v>34221</v>
      </c>
      <c r="G68" s="144">
        <v>34221</v>
      </c>
      <c r="H68" s="144" t="s">
        <v>77</v>
      </c>
      <c r="I68" s="145">
        <v>30817</v>
      </c>
      <c r="J68" s="146">
        <v>28496</v>
      </c>
      <c r="K68" s="144">
        <v>28496</v>
      </c>
      <c r="L68" s="144" t="s">
        <v>77</v>
      </c>
      <c r="M68" s="145">
        <v>30816</v>
      </c>
      <c r="N68" s="146">
        <v>27805</v>
      </c>
      <c r="O68" s="147">
        <v>27805</v>
      </c>
      <c r="P68" s="130" t="s">
        <v>77</v>
      </c>
      <c r="Q68" s="131">
        <v>28476</v>
      </c>
      <c r="R68" s="132">
        <v>30894</v>
      </c>
      <c r="S68" s="133">
        <v>30894</v>
      </c>
      <c r="T68" s="134">
        <v>28476</v>
      </c>
      <c r="U68" s="135">
        <v>30408</v>
      </c>
      <c r="V68" s="136">
        <v>30408</v>
      </c>
      <c r="W68" s="137">
        <v>28476</v>
      </c>
      <c r="X68" s="135">
        <v>30163</v>
      </c>
      <c r="Y68" s="138">
        <v>30163</v>
      </c>
      <c r="Z68" s="134">
        <v>28476</v>
      </c>
      <c r="AA68" s="135">
        <v>22847</v>
      </c>
      <c r="AB68" s="139">
        <v>22847</v>
      </c>
      <c r="AC68" s="137">
        <v>28476</v>
      </c>
      <c r="AD68" s="135">
        <v>28175</v>
      </c>
      <c r="AE68" s="140">
        <v>28175</v>
      </c>
      <c r="AF68" s="253">
        <v>142380</v>
      </c>
      <c r="AG68" s="332">
        <v>142487</v>
      </c>
      <c r="AH68" s="142">
        <v>142487</v>
      </c>
      <c r="AI68" s="341">
        <v>0</v>
      </c>
      <c r="AJ68" s="347" t="s">
        <v>78</v>
      </c>
      <c r="AK68" s="347">
        <v>13062</v>
      </c>
      <c r="AL68" s="350">
        <f t="shared" si="1"/>
        <v>9.1671520910679566E-2</v>
      </c>
    </row>
    <row r="69" spans="1:38" x14ac:dyDescent="0.25">
      <c r="A69" s="296">
        <v>277</v>
      </c>
      <c r="B69" s="143" t="s">
        <v>267</v>
      </c>
      <c r="C69" s="144" t="s">
        <v>268</v>
      </c>
      <c r="D69" s="295" t="s">
        <v>269</v>
      </c>
      <c r="E69" s="308">
        <v>200593</v>
      </c>
      <c r="F69" s="146">
        <v>198825</v>
      </c>
      <c r="G69" s="144">
        <v>198825</v>
      </c>
      <c r="H69" s="144" t="s">
        <v>77</v>
      </c>
      <c r="I69" s="145">
        <v>200593</v>
      </c>
      <c r="J69" s="146">
        <v>218881</v>
      </c>
      <c r="K69" s="144">
        <v>218881</v>
      </c>
      <c r="L69" s="144" t="s">
        <v>77</v>
      </c>
      <c r="M69" s="145">
        <v>200594</v>
      </c>
      <c r="N69" s="146">
        <v>187940</v>
      </c>
      <c r="O69" s="147">
        <v>187940</v>
      </c>
      <c r="P69" s="130" t="s">
        <v>77</v>
      </c>
      <c r="Q69" s="131">
        <v>242137</v>
      </c>
      <c r="R69" s="132">
        <v>203760</v>
      </c>
      <c r="S69" s="133">
        <v>203760</v>
      </c>
      <c r="T69" s="134">
        <v>242137</v>
      </c>
      <c r="U69" s="135">
        <v>207442</v>
      </c>
      <c r="V69" s="136">
        <v>207442</v>
      </c>
      <c r="W69" s="137">
        <v>242137</v>
      </c>
      <c r="X69" s="135">
        <v>204179</v>
      </c>
      <c r="Y69" s="138">
        <v>204179</v>
      </c>
      <c r="Z69" s="134">
        <v>242136</v>
      </c>
      <c r="AA69" s="135">
        <v>207931</v>
      </c>
      <c r="AB69" s="139">
        <v>207931</v>
      </c>
      <c r="AC69" s="137">
        <v>242136</v>
      </c>
      <c r="AD69" s="135">
        <v>204050</v>
      </c>
      <c r="AE69" s="140">
        <v>204050</v>
      </c>
      <c r="AF69" s="253">
        <v>1210683</v>
      </c>
      <c r="AG69" s="332">
        <v>1027362</v>
      </c>
      <c r="AH69" s="142">
        <v>1027362</v>
      </c>
      <c r="AI69" s="341">
        <v>0</v>
      </c>
      <c r="AJ69" s="347">
        <v>110802</v>
      </c>
      <c r="AK69" s="347" t="s">
        <v>78</v>
      </c>
      <c r="AL69" s="350">
        <f t="shared" si="1"/>
        <v>0.10785098144568321</v>
      </c>
    </row>
    <row r="70" spans="1:38" x14ac:dyDescent="0.25">
      <c r="A70" s="296">
        <v>29</v>
      </c>
      <c r="B70" s="143" t="s">
        <v>270</v>
      </c>
      <c r="C70" s="145" t="s">
        <v>271</v>
      </c>
      <c r="D70" s="295" t="s">
        <v>272</v>
      </c>
      <c r="E70" s="308">
        <v>6516</v>
      </c>
      <c r="F70" s="146">
        <v>7397</v>
      </c>
      <c r="G70" s="144">
        <v>7397</v>
      </c>
      <c r="H70" s="144" t="s">
        <v>77</v>
      </c>
      <c r="I70" s="145">
        <v>6516</v>
      </c>
      <c r="J70" s="146">
        <v>6743</v>
      </c>
      <c r="K70" s="144">
        <v>6743</v>
      </c>
      <c r="L70" s="144" t="s">
        <v>77</v>
      </c>
      <c r="M70" s="145">
        <v>6517</v>
      </c>
      <c r="N70" s="146">
        <v>6431</v>
      </c>
      <c r="O70" s="147">
        <v>6431</v>
      </c>
      <c r="P70" s="130" t="s">
        <v>77</v>
      </c>
      <c r="Q70" s="131"/>
      <c r="R70" s="132"/>
      <c r="S70" s="133"/>
      <c r="T70" s="134"/>
      <c r="U70" s="135"/>
      <c r="V70" s="136"/>
      <c r="W70" s="137"/>
      <c r="X70" s="135"/>
      <c r="Y70" s="138"/>
      <c r="Z70" s="134"/>
      <c r="AA70" s="135"/>
      <c r="AB70" s="139" t="s">
        <v>78</v>
      </c>
      <c r="AC70" s="137"/>
      <c r="AD70" s="135" t="s">
        <v>78</v>
      </c>
      <c r="AE70" s="140" t="s">
        <v>78</v>
      </c>
      <c r="AF70" s="253">
        <v>0</v>
      </c>
      <c r="AG70" s="332">
        <v>0</v>
      </c>
      <c r="AH70" s="142">
        <v>0</v>
      </c>
      <c r="AI70" s="341">
        <v>0</v>
      </c>
      <c r="AJ70" s="347" t="s">
        <v>78</v>
      </c>
      <c r="AK70" s="347" t="s">
        <v>78</v>
      </c>
      <c r="AL70" s="350" t="str">
        <f t="shared" si="1"/>
        <v/>
      </c>
    </row>
    <row r="71" spans="1:38" x14ac:dyDescent="0.25">
      <c r="A71" s="296">
        <v>192</v>
      </c>
      <c r="B71" s="143" t="s">
        <v>273</v>
      </c>
      <c r="C71" s="144" t="s">
        <v>274</v>
      </c>
      <c r="D71" s="295" t="s">
        <v>275</v>
      </c>
      <c r="E71" s="308">
        <v>224921</v>
      </c>
      <c r="F71" s="146">
        <v>191302</v>
      </c>
      <c r="G71" s="144">
        <v>191302</v>
      </c>
      <c r="H71" s="144" t="s">
        <v>77</v>
      </c>
      <c r="I71" s="145">
        <v>224921</v>
      </c>
      <c r="J71" s="146">
        <v>189707</v>
      </c>
      <c r="K71" s="144">
        <v>189707</v>
      </c>
      <c r="L71" s="144" t="s">
        <v>77</v>
      </c>
      <c r="M71" s="145">
        <v>224922</v>
      </c>
      <c r="N71" s="146">
        <v>209156</v>
      </c>
      <c r="O71" s="147">
        <v>209156</v>
      </c>
      <c r="P71" s="130" t="s">
        <v>77</v>
      </c>
      <c r="Q71" s="131">
        <v>234030</v>
      </c>
      <c r="R71" s="132">
        <v>193951</v>
      </c>
      <c r="S71" s="133">
        <v>193951</v>
      </c>
      <c r="T71" s="134">
        <v>234030</v>
      </c>
      <c r="U71" s="135">
        <v>161786</v>
      </c>
      <c r="V71" s="136">
        <v>161786</v>
      </c>
      <c r="W71" s="137">
        <v>234030</v>
      </c>
      <c r="X71" s="135">
        <v>206439</v>
      </c>
      <c r="Y71" s="138">
        <v>206439</v>
      </c>
      <c r="Z71" s="134">
        <v>234031</v>
      </c>
      <c r="AA71" s="135">
        <v>189306</v>
      </c>
      <c r="AB71" s="139">
        <v>189306</v>
      </c>
      <c r="AC71" s="137">
        <v>234031</v>
      </c>
      <c r="AD71" s="135">
        <v>187858</v>
      </c>
      <c r="AE71" s="140">
        <v>187858</v>
      </c>
      <c r="AF71" s="253">
        <v>1170152</v>
      </c>
      <c r="AG71" s="332">
        <v>939340</v>
      </c>
      <c r="AH71" s="142">
        <v>939340</v>
      </c>
      <c r="AI71" s="341">
        <v>0</v>
      </c>
      <c r="AJ71" s="347">
        <v>107353</v>
      </c>
      <c r="AK71" s="347" t="s">
        <v>78</v>
      </c>
      <c r="AL71" s="350">
        <f t="shared" si="1"/>
        <v>0.11428556220324909</v>
      </c>
    </row>
    <row r="72" spans="1:38" x14ac:dyDescent="0.25">
      <c r="A72" s="296">
        <v>143</v>
      </c>
      <c r="B72" s="143" t="s">
        <v>276</v>
      </c>
      <c r="C72" s="144" t="s">
        <v>277</v>
      </c>
      <c r="D72" s="295" t="s">
        <v>278</v>
      </c>
      <c r="E72" s="308">
        <v>81180</v>
      </c>
      <c r="F72" s="146">
        <v>41809</v>
      </c>
      <c r="G72" s="144">
        <v>41809</v>
      </c>
      <c r="H72" s="144" t="s">
        <v>77</v>
      </c>
      <c r="I72" s="145">
        <v>81180</v>
      </c>
      <c r="J72" s="146">
        <v>58987</v>
      </c>
      <c r="K72" s="144">
        <v>58987</v>
      </c>
      <c r="L72" s="144" t="s">
        <v>77</v>
      </c>
      <c r="M72" s="145">
        <v>81179</v>
      </c>
      <c r="N72" s="146">
        <v>77973</v>
      </c>
      <c r="O72" s="147">
        <v>77973</v>
      </c>
      <c r="P72" s="130" t="s">
        <v>77</v>
      </c>
      <c r="Q72" s="131">
        <v>84894</v>
      </c>
      <c r="R72" s="132">
        <v>32518</v>
      </c>
      <c r="S72" s="133">
        <v>32518</v>
      </c>
      <c r="T72" s="134">
        <v>84894</v>
      </c>
      <c r="U72" s="135">
        <v>52194</v>
      </c>
      <c r="V72" s="136">
        <v>52194</v>
      </c>
      <c r="W72" s="137">
        <v>84894</v>
      </c>
      <c r="X72" s="135">
        <v>50974</v>
      </c>
      <c r="Y72" s="138">
        <v>50974</v>
      </c>
      <c r="Z72" s="134">
        <v>84895</v>
      </c>
      <c r="AA72" s="135">
        <v>47256</v>
      </c>
      <c r="AB72" s="139">
        <v>47256</v>
      </c>
      <c r="AC72" s="137">
        <v>84895</v>
      </c>
      <c r="AD72" s="135">
        <v>49236</v>
      </c>
      <c r="AE72" s="140">
        <v>49236</v>
      </c>
      <c r="AF72" s="253">
        <v>424472</v>
      </c>
      <c r="AG72" s="332">
        <v>232178</v>
      </c>
      <c r="AH72" s="142">
        <v>232178</v>
      </c>
      <c r="AI72" s="341">
        <v>0</v>
      </c>
      <c r="AJ72" s="347">
        <v>29713</v>
      </c>
      <c r="AK72" s="347" t="s">
        <v>78</v>
      </c>
      <c r="AL72" s="350">
        <f t="shared" si="1"/>
        <v>0.1279750880789739</v>
      </c>
    </row>
    <row r="73" spans="1:38" x14ac:dyDescent="0.25">
      <c r="A73" s="296">
        <v>142</v>
      </c>
      <c r="B73" s="143" t="s">
        <v>276</v>
      </c>
      <c r="C73" s="144" t="s">
        <v>279</v>
      </c>
      <c r="D73" s="295" t="s">
        <v>280</v>
      </c>
      <c r="E73" s="308">
        <v>35903</v>
      </c>
      <c r="F73" s="146">
        <v>39811</v>
      </c>
      <c r="G73" s="144">
        <v>39811</v>
      </c>
      <c r="H73" s="144" t="s">
        <v>77</v>
      </c>
      <c r="I73" s="145">
        <v>35903</v>
      </c>
      <c r="J73" s="146">
        <v>33023</v>
      </c>
      <c r="K73" s="144">
        <v>33023</v>
      </c>
      <c r="L73" s="144" t="s">
        <v>77</v>
      </c>
      <c r="M73" s="145">
        <v>35904</v>
      </c>
      <c r="N73" s="146">
        <v>26919</v>
      </c>
      <c r="O73" s="147">
        <v>26919</v>
      </c>
      <c r="P73" s="130" t="s">
        <v>77</v>
      </c>
      <c r="Q73" s="131">
        <v>30168</v>
      </c>
      <c r="R73" s="132">
        <v>26136</v>
      </c>
      <c r="S73" s="133">
        <v>26136</v>
      </c>
      <c r="T73" s="134">
        <v>30168</v>
      </c>
      <c r="U73" s="135">
        <v>22386</v>
      </c>
      <c r="V73" s="136">
        <v>22386</v>
      </c>
      <c r="W73" s="137">
        <v>30168</v>
      </c>
      <c r="X73" s="135">
        <v>23913</v>
      </c>
      <c r="Y73" s="138">
        <v>23913</v>
      </c>
      <c r="Z73" s="134">
        <v>30168</v>
      </c>
      <c r="AA73" s="135">
        <v>22520</v>
      </c>
      <c r="AB73" s="139">
        <v>22520</v>
      </c>
      <c r="AC73" s="137">
        <v>30169</v>
      </c>
      <c r="AD73" s="135">
        <v>22646</v>
      </c>
      <c r="AE73" s="140">
        <v>22646</v>
      </c>
      <c r="AF73" s="253">
        <v>150841</v>
      </c>
      <c r="AG73" s="332">
        <v>117601</v>
      </c>
      <c r="AH73" s="142">
        <v>117601</v>
      </c>
      <c r="AI73" s="341">
        <v>0</v>
      </c>
      <c r="AJ73" s="347">
        <v>10559</v>
      </c>
      <c r="AK73" s="347" t="s">
        <v>78</v>
      </c>
      <c r="AL73" s="350">
        <f t="shared" si="1"/>
        <v>8.9786651474052098E-2</v>
      </c>
    </row>
    <row r="74" spans="1:38" x14ac:dyDescent="0.25">
      <c r="A74" s="296">
        <v>28</v>
      </c>
      <c r="B74" s="143" t="s">
        <v>281</v>
      </c>
      <c r="C74" s="144" t="s">
        <v>282</v>
      </c>
      <c r="D74" s="295" t="s">
        <v>283</v>
      </c>
      <c r="E74" s="308">
        <v>82684</v>
      </c>
      <c r="F74" s="146">
        <v>78892</v>
      </c>
      <c r="G74" s="144">
        <v>78892</v>
      </c>
      <c r="H74" s="144" t="s">
        <v>77</v>
      </c>
      <c r="I74" s="145">
        <v>82684</v>
      </c>
      <c r="J74" s="146">
        <v>81806</v>
      </c>
      <c r="K74" s="144">
        <v>81806</v>
      </c>
      <c r="L74" s="144" t="s">
        <v>77</v>
      </c>
      <c r="M74" s="145">
        <v>82684</v>
      </c>
      <c r="N74" s="146">
        <v>75566</v>
      </c>
      <c r="O74" s="147">
        <v>75566</v>
      </c>
      <c r="P74" s="130" t="s">
        <v>77</v>
      </c>
      <c r="Q74" s="131">
        <v>93246</v>
      </c>
      <c r="R74" s="132">
        <v>75329</v>
      </c>
      <c r="S74" s="133">
        <v>75329</v>
      </c>
      <c r="T74" s="134">
        <v>93246</v>
      </c>
      <c r="U74" s="135">
        <v>69721</v>
      </c>
      <c r="V74" s="136">
        <v>69721</v>
      </c>
      <c r="W74" s="137">
        <v>93246</v>
      </c>
      <c r="X74" s="135">
        <v>63209</v>
      </c>
      <c r="Y74" s="138">
        <v>63209</v>
      </c>
      <c r="Z74" s="134">
        <v>93246</v>
      </c>
      <c r="AA74" s="135">
        <v>70195</v>
      </c>
      <c r="AB74" s="139">
        <v>70195</v>
      </c>
      <c r="AC74" s="137">
        <v>93247</v>
      </c>
      <c r="AD74" s="135">
        <v>75188</v>
      </c>
      <c r="AE74" s="140">
        <v>75188</v>
      </c>
      <c r="AF74" s="253">
        <v>466231</v>
      </c>
      <c r="AG74" s="332">
        <v>353642</v>
      </c>
      <c r="AH74" s="142">
        <v>353642</v>
      </c>
      <c r="AI74" s="341">
        <v>0</v>
      </c>
      <c r="AJ74" s="347">
        <v>297</v>
      </c>
      <c r="AK74" s="347">
        <v>34258</v>
      </c>
      <c r="AL74" s="350">
        <f t="shared" si="1"/>
        <v>9.7711810248782671E-2</v>
      </c>
    </row>
    <row r="75" spans="1:38" x14ac:dyDescent="0.25">
      <c r="A75" s="296">
        <v>236</v>
      </c>
      <c r="B75" s="143" t="s">
        <v>284</v>
      </c>
      <c r="C75" s="144" t="s">
        <v>285</v>
      </c>
      <c r="D75" s="295" t="s">
        <v>286</v>
      </c>
      <c r="E75" s="308">
        <v>160775</v>
      </c>
      <c r="F75" s="146">
        <v>129040</v>
      </c>
      <c r="G75" s="144">
        <v>129040</v>
      </c>
      <c r="H75" s="144" t="s">
        <v>77</v>
      </c>
      <c r="I75" s="145">
        <v>160775</v>
      </c>
      <c r="J75" s="146">
        <v>136056</v>
      </c>
      <c r="K75" s="144">
        <v>136056</v>
      </c>
      <c r="L75" s="144" t="s">
        <v>77</v>
      </c>
      <c r="M75" s="145">
        <v>160776</v>
      </c>
      <c r="N75" s="146">
        <v>108515</v>
      </c>
      <c r="O75" s="147">
        <v>108515</v>
      </c>
      <c r="P75" s="130" t="s">
        <v>77</v>
      </c>
      <c r="Q75" s="131">
        <v>147268</v>
      </c>
      <c r="R75" s="132">
        <v>142162</v>
      </c>
      <c r="S75" s="133">
        <v>142162</v>
      </c>
      <c r="T75" s="134">
        <v>147268</v>
      </c>
      <c r="U75" s="135">
        <v>130219</v>
      </c>
      <c r="V75" s="136">
        <v>130219</v>
      </c>
      <c r="W75" s="137">
        <v>147268</v>
      </c>
      <c r="X75" s="135">
        <v>140363</v>
      </c>
      <c r="Y75" s="138">
        <v>140363</v>
      </c>
      <c r="Z75" s="134">
        <v>147267</v>
      </c>
      <c r="AA75" s="135">
        <v>138432</v>
      </c>
      <c r="AB75" s="139">
        <v>138432</v>
      </c>
      <c r="AC75" s="137">
        <v>147267</v>
      </c>
      <c r="AD75" s="135">
        <v>135540</v>
      </c>
      <c r="AE75" s="140">
        <v>135540</v>
      </c>
      <c r="AF75" s="253">
        <v>736338</v>
      </c>
      <c r="AG75" s="332">
        <v>686716</v>
      </c>
      <c r="AH75" s="142">
        <v>686716</v>
      </c>
      <c r="AI75" s="341">
        <v>0</v>
      </c>
      <c r="AJ75" s="347">
        <v>21939</v>
      </c>
      <c r="AK75" s="347">
        <v>45491</v>
      </c>
      <c r="AL75" s="350">
        <f t="shared" si="1"/>
        <v>9.8191974557167744E-2</v>
      </c>
    </row>
    <row r="76" spans="1:38" x14ac:dyDescent="0.25">
      <c r="A76" s="296">
        <v>314</v>
      </c>
      <c r="B76" s="143" t="s">
        <v>287</v>
      </c>
      <c r="C76" s="144" t="s">
        <v>288</v>
      </c>
      <c r="D76" s="295" t="s">
        <v>289</v>
      </c>
      <c r="E76" s="308">
        <v>68293</v>
      </c>
      <c r="F76" s="146">
        <v>67517</v>
      </c>
      <c r="G76" s="144">
        <v>67517</v>
      </c>
      <c r="H76" s="144" t="s">
        <v>77</v>
      </c>
      <c r="I76" s="145">
        <v>68293</v>
      </c>
      <c r="J76" s="146">
        <v>71731</v>
      </c>
      <c r="K76" s="144">
        <v>71731</v>
      </c>
      <c r="L76" s="144" t="s">
        <v>77</v>
      </c>
      <c r="M76" s="145">
        <v>68294</v>
      </c>
      <c r="N76" s="146">
        <v>65640</v>
      </c>
      <c r="O76" s="147">
        <v>65663</v>
      </c>
      <c r="P76" s="130" t="s">
        <v>77</v>
      </c>
      <c r="Q76" s="153">
        <v>94873</v>
      </c>
      <c r="R76" s="132">
        <v>4983</v>
      </c>
      <c r="S76" s="154">
        <v>4983</v>
      </c>
      <c r="T76" s="155">
        <v>94873</v>
      </c>
      <c r="U76" s="135">
        <v>1251</v>
      </c>
      <c r="V76" s="156">
        <v>1251</v>
      </c>
      <c r="W76" s="157">
        <v>0</v>
      </c>
      <c r="X76" s="135"/>
      <c r="Y76" s="138">
        <v>0</v>
      </c>
      <c r="Z76" s="155">
        <v>0</v>
      </c>
      <c r="AA76" s="135"/>
      <c r="AB76" s="139" t="s">
        <v>78</v>
      </c>
      <c r="AC76" s="157">
        <v>0</v>
      </c>
      <c r="AD76" s="135" t="s">
        <v>78</v>
      </c>
      <c r="AE76" s="140" t="s">
        <v>78</v>
      </c>
      <c r="AF76" s="253">
        <v>189746</v>
      </c>
      <c r="AG76" s="332">
        <v>6234</v>
      </c>
      <c r="AH76" s="142">
        <v>6234</v>
      </c>
      <c r="AI76" s="341">
        <v>0</v>
      </c>
      <c r="AJ76" s="347" t="s">
        <v>78</v>
      </c>
      <c r="AK76" s="347" t="s">
        <v>78</v>
      </c>
      <c r="AL76" s="350">
        <f t="shared" si="1"/>
        <v>0</v>
      </c>
    </row>
    <row r="77" spans="1:38" x14ac:dyDescent="0.25">
      <c r="A77" s="296">
        <v>144</v>
      </c>
      <c r="B77" s="143" t="s">
        <v>276</v>
      </c>
      <c r="C77" s="144" t="s">
        <v>290</v>
      </c>
      <c r="D77" s="295" t="s">
        <v>291</v>
      </c>
      <c r="E77" s="308">
        <v>19219</v>
      </c>
      <c r="F77" s="146">
        <v>7683</v>
      </c>
      <c r="G77" s="144">
        <v>7683</v>
      </c>
      <c r="H77" s="144" t="s">
        <v>77</v>
      </c>
      <c r="I77" s="145">
        <v>19219</v>
      </c>
      <c r="J77" s="146">
        <v>5203</v>
      </c>
      <c r="K77" s="144">
        <v>5203</v>
      </c>
      <c r="L77" s="144" t="s">
        <v>77</v>
      </c>
      <c r="M77" s="145">
        <v>19220</v>
      </c>
      <c r="N77" s="146">
        <v>36899</v>
      </c>
      <c r="O77" s="147">
        <v>36899</v>
      </c>
      <c r="P77" s="130" t="s">
        <v>77</v>
      </c>
      <c r="Q77" s="153">
        <v>50374</v>
      </c>
      <c r="R77" s="132">
        <v>40260</v>
      </c>
      <c r="S77" s="154">
        <v>40260</v>
      </c>
      <c r="T77" s="155">
        <v>50846</v>
      </c>
      <c r="U77" s="135">
        <v>34031</v>
      </c>
      <c r="V77" s="156">
        <v>34031</v>
      </c>
      <c r="W77" s="157">
        <v>50846</v>
      </c>
      <c r="X77" s="135">
        <v>35603</v>
      </c>
      <c r="Y77" s="138">
        <v>35603</v>
      </c>
      <c r="Z77" s="155">
        <v>50846</v>
      </c>
      <c r="AA77" s="135">
        <v>34748</v>
      </c>
      <c r="AB77" s="139">
        <v>34748</v>
      </c>
      <c r="AC77" s="157">
        <v>51133</v>
      </c>
      <c r="AD77" s="135">
        <v>35615</v>
      </c>
      <c r="AE77" s="140">
        <v>35615</v>
      </c>
      <c r="AF77" s="253">
        <v>254045</v>
      </c>
      <c r="AG77" s="332">
        <v>180257</v>
      </c>
      <c r="AH77" s="142">
        <v>180257</v>
      </c>
      <c r="AI77" s="341">
        <v>0</v>
      </c>
      <c r="AJ77" s="347">
        <v>13405</v>
      </c>
      <c r="AK77" s="347" t="s">
        <v>78</v>
      </c>
      <c r="AL77" s="350">
        <f t="shared" si="1"/>
        <v>7.4366044037124768E-2</v>
      </c>
    </row>
    <row r="78" spans="1:38" x14ac:dyDescent="0.25">
      <c r="A78" s="296">
        <v>315</v>
      </c>
      <c r="B78" s="143" t="s">
        <v>287</v>
      </c>
      <c r="C78" s="144" t="s">
        <v>292</v>
      </c>
      <c r="D78" s="295" t="s">
        <v>293</v>
      </c>
      <c r="E78" s="308">
        <v>46920</v>
      </c>
      <c r="F78" s="146">
        <v>39902</v>
      </c>
      <c r="G78" s="144">
        <v>39902</v>
      </c>
      <c r="H78" s="144" t="s">
        <v>77</v>
      </c>
      <c r="I78" s="145">
        <v>46920</v>
      </c>
      <c r="J78" s="146">
        <v>48</v>
      </c>
      <c r="K78" s="144">
        <v>48</v>
      </c>
      <c r="L78" s="144" t="s">
        <v>77</v>
      </c>
      <c r="M78" s="145">
        <v>46921</v>
      </c>
      <c r="N78" s="146">
        <v>0</v>
      </c>
      <c r="O78" s="147">
        <v>0</v>
      </c>
      <c r="P78" s="130" t="s">
        <v>77</v>
      </c>
      <c r="Q78" s="131"/>
      <c r="R78" s="132"/>
      <c r="S78" s="133"/>
      <c r="T78" s="134"/>
      <c r="U78" s="135"/>
      <c r="V78" s="136"/>
      <c r="W78" s="137"/>
      <c r="X78" s="135"/>
      <c r="Y78" s="138"/>
      <c r="Z78" s="134"/>
      <c r="AA78" s="135"/>
      <c r="AB78" s="139" t="s">
        <v>78</v>
      </c>
      <c r="AC78" s="137"/>
      <c r="AD78" s="135" t="s">
        <v>78</v>
      </c>
      <c r="AE78" s="140" t="s">
        <v>78</v>
      </c>
      <c r="AF78" s="253">
        <v>0</v>
      </c>
      <c r="AG78" s="332">
        <v>0</v>
      </c>
      <c r="AH78" s="142">
        <v>0</v>
      </c>
      <c r="AI78" s="341">
        <v>0</v>
      </c>
      <c r="AJ78" s="347" t="s">
        <v>78</v>
      </c>
      <c r="AK78" s="347" t="s">
        <v>78</v>
      </c>
      <c r="AL78" s="350" t="str">
        <f t="shared" si="1"/>
        <v/>
      </c>
    </row>
    <row r="79" spans="1:38" x14ac:dyDescent="0.25">
      <c r="A79" s="299">
        <v>628</v>
      </c>
      <c r="B79" s="144" t="s">
        <v>294</v>
      </c>
      <c r="C79" s="144" t="s">
        <v>295</v>
      </c>
      <c r="D79" s="295" t="s">
        <v>296</v>
      </c>
      <c r="E79" s="308"/>
      <c r="F79" s="146"/>
      <c r="G79" s="144"/>
      <c r="H79" s="144"/>
      <c r="I79" s="145"/>
      <c r="J79" s="146"/>
      <c r="K79" s="144"/>
      <c r="L79" s="144"/>
      <c r="M79" s="145"/>
      <c r="N79" s="146"/>
      <c r="O79" s="147"/>
      <c r="P79" s="130"/>
      <c r="Q79" s="131">
        <v>48069</v>
      </c>
      <c r="R79" s="132">
        <v>35496</v>
      </c>
      <c r="S79" s="133">
        <v>35496</v>
      </c>
      <c r="T79" s="134">
        <v>48069</v>
      </c>
      <c r="U79" s="135">
        <v>31316</v>
      </c>
      <c r="V79" s="136">
        <v>31316</v>
      </c>
      <c r="W79" s="137">
        <v>48069</v>
      </c>
      <c r="X79" s="135">
        <v>38117</v>
      </c>
      <c r="Y79" s="138">
        <v>38117</v>
      </c>
      <c r="Z79" s="134">
        <v>48069</v>
      </c>
      <c r="AA79" s="135">
        <v>35083</v>
      </c>
      <c r="AB79" s="139">
        <v>35083</v>
      </c>
      <c r="AC79" s="137">
        <v>48069</v>
      </c>
      <c r="AD79" s="135">
        <v>36489</v>
      </c>
      <c r="AE79" s="140">
        <v>36489</v>
      </c>
      <c r="AF79" s="253">
        <v>240345</v>
      </c>
      <c r="AG79" s="332">
        <v>176501</v>
      </c>
      <c r="AH79" s="142">
        <v>176501</v>
      </c>
      <c r="AI79" s="341">
        <v>0</v>
      </c>
      <c r="AJ79" s="347">
        <v>15230</v>
      </c>
      <c r="AK79" s="347" t="s">
        <v>78</v>
      </c>
      <c r="AL79" s="350">
        <f t="shared" si="1"/>
        <v>8.6288462954884113E-2</v>
      </c>
    </row>
    <row r="80" spans="1:38" x14ac:dyDescent="0.25">
      <c r="A80" s="296">
        <v>203</v>
      </c>
      <c r="B80" s="143" t="s">
        <v>297</v>
      </c>
      <c r="C80" s="144" t="s">
        <v>298</v>
      </c>
      <c r="D80" s="295" t="s">
        <v>299</v>
      </c>
      <c r="E80" s="308">
        <v>7322</v>
      </c>
      <c r="F80" s="146">
        <v>8760</v>
      </c>
      <c r="G80" s="144">
        <v>8760</v>
      </c>
      <c r="H80" s="144" t="s">
        <v>77</v>
      </c>
      <c r="I80" s="145">
        <v>7322</v>
      </c>
      <c r="J80" s="146">
        <v>7853</v>
      </c>
      <c r="K80" s="144">
        <v>7853</v>
      </c>
      <c r="L80" s="144" t="s">
        <v>77</v>
      </c>
      <c r="M80" s="145">
        <v>7322</v>
      </c>
      <c r="N80" s="146">
        <v>6691</v>
      </c>
      <c r="O80" s="147">
        <v>6691</v>
      </c>
      <c r="P80" s="130" t="s">
        <v>77</v>
      </c>
      <c r="Q80" s="153">
        <v>8255</v>
      </c>
      <c r="R80" s="132">
        <v>6857</v>
      </c>
      <c r="S80" s="154">
        <v>6857</v>
      </c>
      <c r="T80" s="184">
        <v>0</v>
      </c>
      <c r="U80" s="135"/>
      <c r="V80" s="156">
        <v>0</v>
      </c>
      <c r="W80" s="157">
        <v>0</v>
      </c>
      <c r="X80" s="135"/>
      <c r="Y80" s="138">
        <v>0</v>
      </c>
      <c r="Z80" s="155">
        <v>0</v>
      </c>
      <c r="AA80" s="135"/>
      <c r="AB80" s="139" t="s">
        <v>78</v>
      </c>
      <c r="AC80" s="157"/>
      <c r="AD80" s="135" t="s">
        <v>78</v>
      </c>
      <c r="AE80" s="140" t="s">
        <v>78</v>
      </c>
      <c r="AF80" s="253">
        <v>8255</v>
      </c>
      <c r="AG80" s="332">
        <v>6857</v>
      </c>
      <c r="AH80" s="142">
        <v>6857</v>
      </c>
      <c r="AI80" s="341">
        <v>0</v>
      </c>
      <c r="AJ80" s="347" t="s">
        <v>78</v>
      </c>
      <c r="AK80" s="347" t="s">
        <v>78</v>
      </c>
      <c r="AL80" s="350">
        <f t="shared" si="1"/>
        <v>0</v>
      </c>
    </row>
    <row r="81" spans="1:38" x14ac:dyDescent="0.25">
      <c r="A81" s="296">
        <v>147</v>
      </c>
      <c r="B81" s="143" t="s">
        <v>300</v>
      </c>
      <c r="C81" s="144" t="s">
        <v>301</v>
      </c>
      <c r="D81" s="295" t="s">
        <v>302</v>
      </c>
      <c r="E81" s="308">
        <v>215697</v>
      </c>
      <c r="F81" s="146">
        <v>211430</v>
      </c>
      <c r="G81" s="144">
        <v>211430</v>
      </c>
      <c r="H81" s="144" t="s">
        <v>77</v>
      </c>
      <c r="I81" s="145">
        <v>215697</v>
      </c>
      <c r="J81" s="146">
        <v>202924</v>
      </c>
      <c r="K81" s="144">
        <v>202924</v>
      </c>
      <c r="L81" s="144" t="s">
        <v>77</v>
      </c>
      <c r="M81" s="145">
        <v>215697</v>
      </c>
      <c r="N81" s="146">
        <v>193978</v>
      </c>
      <c r="O81" s="147">
        <v>193978</v>
      </c>
      <c r="P81" s="130" t="s">
        <v>77</v>
      </c>
      <c r="Q81" s="131">
        <v>236084</v>
      </c>
      <c r="R81" s="132">
        <v>207152</v>
      </c>
      <c r="S81" s="133">
        <v>207152</v>
      </c>
      <c r="T81" s="134">
        <v>236084</v>
      </c>
      <c r="U81" s="135">
        <v>197975</v>
      </c>
      <c r="V81" s="136">
        <v>197975</v>
      </c>
      <c r="W81" s="137">
        <v>236084</v>
      </c>
      <c r="X81" s="135">
        <v>195471</v>
      </c>
      <c r="Y81" s="138">
        <v>195471</v>
      </c>
      <c r="Z81" s="134">
        <v>236085</v>
      </c>
      <c r="AA81" s="135">
        <v>175496</v>
      </c>
      <c r="AB81" s="139">
        <v>175496</v>
      </c>
      <c r="AC81" s="137">
        <v>236085</v>
      </c>
      <c r="AD81" s="135">
        <v>196031</v>
      </c>
      <c r="AE81" s="140">
        <v>196031</v>
      </c>
      <c r="AF81" s="253">
        <v>1180422</v>
      </c>
      <c r="AG81" s="332">
        <v>972125</v>
      </c>
      <c r="AH81" s="142">
        <v>972125</v>
      </c>
      <c r="AI81" s="341">
        <v>0</v>
      </c>
      <c r="AJ81" s="347">
        <v>108295</v>
      </c>
      <c r="AK81" s="347" t="s">
        <v>78</v>
      </c>
      <c r="AL81" s="350">
        <f t="shared" si="1"/>
        <v>0.1114002828854314</v>
      </c>
    </row>
    <row r="82" spans="1:38" x14ac:dyDescent="0.25">
      <c r="A82" s="296">
        <v>262</v>
      </c>
      <c r="B82" s="143" t="s">
        <v>303</v>
      </c>
      <c r="C82" s="144" t="s">
        <v>304</v>
      </c>
      <c r="D82" s="295" t="s">
        <v>305</v>
      </c>
      <c r="E82" s="308">
        <v>11595</v>
      </c>
      <c r="F82" s="146">
        <v>11579</v>
      </c>
      <c r="G82" s="144">
        <v>11579</v>
      </c>
      <c r="H82" s="144" t="s">
        <v>77</v>
      </c>
      <c r="I82" s="145">
        <v>11595</v>
      </c>
      <c r="J82" s="146">
        <v>11591</v>
      </c>
      <c r="K82" s="144">
        <v>11591</v>
      </c>
      <c r="L82" s="144" t="s">
        <v>77</v>
      </c>
      <c r="M82" s="145">
        <v>11594</v>
      </c>
      <c r="N82" s="146">
        <v>13401</v>
      </c>
      <c r="O82" s="147">
        <v>13401</v>
      </c>
      <c r="P82" s="130" t="s">
        <v>77</v>
      </c>
      <c r="Q82" s="131">
        <v>13905</v>
      </c>
      <c r="R82" s="132">
        <v>11710</v>
      </c>
      <c r="S82" s="133">
        <v>11710</v>
      </c>
      <c r="T82" s="134">
        <v>13905</v>
      </c>
      <c r="U82" s="135">
        <v>12199</v>
      </c>
      <c r="V82" s="136">
        <v>12199</v>
      </c>
      <c r="W82" s="137">
        <v>13905</v>
      </c>
      <c r="X82" s="135">
        <v>11975</v>
      </c>
      <c r="Y82" s="138">
        <v>11975</v>
      </c>
      <c r="Z82" s="134">
        <v>13904</v>
      </c>
      <c r="AA82" s="135">
        <v>8283</v>
      </c>
      <c r="AB82" s="139">
        <v>8283</v>
      </c>
      <c r="AC82" s="137">
        <v>13904</v>
      </c>
      <c r="AD82" s="135">
        <v>8365</v>
      </c>
      <c r="AE82" s="140">
        <v>8365</v>
      </c>
      <c r="AF82" s="253">
        <v>69523</v>
      </c>
      <c r="AG82" s="332">
        <v>52532</v>
      </c>
      <c r="AH82" s="142">
        <v>52532</v>
      </c>
      <c r="AI82" s="341">
        <v>0</v>
      </c>
      <c r="AJ82" s="347" t="s">
        <v>78</v>
      </c>
      <c r="AK82" s="347" t="s">
        <v>78</v>
      </c>
      <c r="AL82" s="350">
        <f t="shared" si="1"/>
        <v>0</v>
      </c>
    </row>
    <row r="83" spans="1:38" x14ac:dyDescent="0.25">
      <c r="A83" s="296">
        <v>49</v>
      </c>
      <c r="B83" s="143" t="s">
        <v>306</v>
      </c>
      <c r="C83" s="144" t="s">
        <v>307</v>
      </c>
      <c r="D83" s="295" t="s">
        <v>308</v>
      </c>
      <c r="E83" s="308">
        <v>40352</v>
      </c>
      <c r="F83" s="146">
        <v>34790</v>
      </c>
      <c r="G83" s="144">
        <v>34790</v>
      </c>
      <c r="H83" s="144" t="s">
        <v>77</v>
      </c>
      <c r="I83" s="145">
        <v>40352</v>
      </c>
      <c r="J83" s="146">
        <v>33179</v>
      </c>
      <c r="K83" s="144">
        <v>33179</v>
      </c>
      <c r="L83" s="144" t="s">
        <v>77</v>
      </c>
      <c r="M83" s="145">
        <v>40352</v>
      </c>
      <c r="N83" s="146">
        <v>28978</v>
      </c>
      <c r="O83" s="147">
        <v>28978</v>
      </c>
      <c r="P83" s="130" t="s">
        <v>77</v>
      </c>
      <c r="Q83" s="131">
        <v>34419</v>
      </c>
      <c r="R83" s="132">
        <v>28289</v>
      </c>
      <c r="S83" s="133">
        <v>28289</v>
      </c>
      <c r="T83" s="134">
        <v>34419</v>
      </c>
      <c r="U83" s="135">
        <v>27782</v>
      </c>
      <c r="V83" s="136">
        <v>27782</v>
      </c>
      <c r="W83" s="137">
        <v>34419</v>
      </c>
      <c r="X83" s="135">
        <v>25121</v>
      </c>
      <c r="Y83" s="138">
        <v>25121</v>
      </c>
      <c r="Z83" s="134">
        <v>34419</v>
      </c>
      <c r="AA83" s="135">
        <v>20839</v>
      </c>
      <c r="AB83" s="139">
        <v>20839</v>
      </c>
      <c r="AC83" s="137">
        <v>34419</v>
      </c>
      <c r="AD83" s="135">
        <v>27189</v>
      </c>
      <c r="AE83" s="140">
        <v>27189</v>
      </c>
      <c r="AF83" s="253">
        <v>172095</v>
      </c>
      <c r="AG83" s="332">
        <v>129220</v>
      </c>
      <c r="AH83" s="142">
        <v>129220</v>
      </c>
      <c r="AI83" s="341">
        <v>0</v>
      </c>
      <c r="AJ83" s="347" t="s">
        <v>78</v>
      </c>
      <c r="AK83" s="347" t="s">
        <v>78</v>
      </c>
      <c r="AL83" s="350">
        <f t="shared" si="1"/>
        <v>0</v>
      </c>
    </row>
    <row r="84" spans="1:38" x14ac:dyDescent="0.25">
      <c r="A84" s="296">
        <v>257</v>
      </c>
      <c r="B84" s="143" t="s">
        <v>309</v>
      </c>
      <c r="C84" s="144" t="s">
        <v>310</v>
      </c>
      <c r="D84" s="295" t="s">
        <v>311</v>
      </c>
      <c r="E84" s="308">
        <v>36536</v>
      </c>
      <c r="F84" s="146">
        <v>35675</v>
      </c>
      <c r="G84" s="144">
        <v>35675</v>
      </c>
      <c r="H84" s="144" t="s">
        <v>77</v>
      </c>
      <c r="I84" s="145">
        <v>36536</v>
      </c>
      <c r="J84" s="146">
        <v>35818</v>
      </c>
      <c r="K84" s="144">
        <v>35818</v>
      </c>
      <c r="L84" s="144" t="s">
        <v>77</v>
      </c>
      <c r="M84" s="145">
        <v>36535</v>
      </c>
      <c r="N84" s="146">
        <v>34474</v>
      </c>
      <c r="O84" s="147">
        <v>34474</v>
      </c>
      <c r="P84" s="130" t="s">
        <v>77</v>
      </c>
      <c r="Q84" s="131">
        <v>40028</v>
      </c>
      <c r="R84" s="132">
        <v>30040</v>
      </c>
      <c r="S84" s="133">
        <v>30040</v>
      </c>
      <c r="T84" s="134">
        <v>40028</v>
      </c>
      <c r="U84" s="135">
        <v>32807</v>
      </c>
      <c r="V84" s="136">
        <v>32807</v>
      </c>
      <c r="W84" s="137">
        <v>40028</v>
      </c>
      <c r="X84" s="135">
        <v>26034</v>
      </c>
      <c r="Y84" s="138">
        <v>26034</v>
      </c>
      <c r="Z84" s="134">
        <v>40027</v>
      </c>
      <c r="AA84" s="135">
        <v>25590</v>
      </c>
      <c r="AB84" s="139">
        <v>25590</v>
      </c>
      <c r="AC84" s="137">
        <v>40027</v>
      </c>
      <c r="AD84" s="135">
        <v>26168</v>
      </c>
      <c r="AE84" s="140">
        <v>26168</v>
      </c>
      <c r="AF84" s="253">
        <v>200138</v>
      </c>
      <c r="AG84" s="332">
        <v>140639</v>
      </c>
      <c r="AH84" s="142">
        <v>140639</v>
      </c>
      <c r="AI84" s="341">
        <v>0</v>
      </c>
      <c r="AJ84" s="347">
        <v>18361</v>
      </c>
      <c r="AK84" s="347" t="s">
        <v>78</v>
      </c>
      <c r="AL84" s="350">
        <f t="shared" si="1"/>
        <v>0.13055411372378928</v>
      </c>
    </row>
    <row r="85" spans="1:38" x14ac:dyDescent="0.25">
      <c r="A85" s="296">
        <v>258</v>
      </c>
      <c r="B85" s="143" t="s">
        <v>309</v>
      </c>
      <c r="C85" s="144" t="s">
        <v>312</v>
      </c>
      <c r="D85" s="295" t="s">
        <v>313</v>
      </c>
      <c r="E85" s="308">
        <v>33312</v>
      </c>
      <c r="F85" s="146">
        <v>33140</v>
      </c>
      <c r="G85" s="144">
        <v>33140</v>
      </c>
      <c r="H85" s="144" t="s">
        <v>77</v>
      </c>
      <c r="I85" s="145">
        <v>33312</v>
      </c>
      <c r="J85" s="146">
        <v>32553</v>
      </c>
      <c r="K85" s="144">
        <v>32553</v>
      </c>
      <c r="L85" s="144" t="s">
        <v>77</v>
      </c>
      <c r="M85" s="145">
        <v>33313</v>
      </c>
      <c r="N85" s="146">
        <v>35004</v>
      </c>
      <c r="O85" s="147">
        <v>35004</v>
      </c>
      <c r="P85" s="130" t="s">
        <v>77</v>
      </c>
      <c r="Q85" s="153">
        <v>30660</v>
      </c>
      <c r="R85" s="132">
        <v>33273</v>
      </c>
      <c r="S85" s="154">
        <v>33273</v>
      </c>
      <c r="T85" s="155">
        <v>30660</v>
      </c>
      <c r="U85" s="135">
        <v>40449</v>
      </c>
      <c r="V85" s="156">
        <v>40449</v>
      </c>
      <c r="W85" s="157">
        <v>62355</v>
      </c>
      <c r="X85" s="135">
        <v>46896</v>
      </c>
      <c r="Y85" s="138">
        <v>46896</v>
      </c>
      <c r="Z85" s="155">
        <v>52131</v>
      </c>
      <c r="AA85" s="135">
        <v>45573</v>
      </c>
      <c r="AB85" s="139">
        <v>45573</v>
      </c>
      <c r="AC85" s="157">
        <v>53358</v>
      </c>
      <c r="AD85" s="135">
        <v>45362</v>
      </c>
      <c r="AE85" s="140">
        <v>45362</v>
      </c>
      <c r="AF85" s="253">
        <v>229164</v>
      </c>
      <c r="AG85" s="332">
        <v>211553</v>
      </c>
      <c r="AH85" s="142">
        <v>211553</v>
      </c>
      <c r="AI85" s="341">
        <v>0</v>
      </c>
      <c r="AJ85" s="347">
        <v>21024</v>
      </c>
      <c r="AK85" s="347" t="s">
        <v>78</v>
      </c>
      <c r="AL85" s="350">
        <f t="shared" si="1"/>
        <v>9.9379351746370886E-2</v>
      </c>
    </row>
    <row r="86" spans="1:38" x14ac:dyDescent="0.25">
      <c r="A86" s="296">
        <v>290</v>
      </c>
      <c r="B86" s="143" t="s">
        <v>314</v>
      </c>
      <c r="C86" s="144" t="s">
        <v>315</v>
      </c>
      <c r="D86" s="295" t="s">
        <v>316</v>
      </c>
      <c r="E86" s="308">
        <v>13914</v>
      </c>
      <c r="F86" s="146">
        <v>17829</v>
      </c>
      <c r="G86" s="144">
        <v>17829</v>
      </c>
      <c r="H86" s="144" t="s">
        <v>77</v>
      </c>
      <c r="I86" s="145">
        <v>13914</v>
      </c>
      <c r="J86" s="146">
        <v>19331</v>
      </c>
      <c r="K86" s="144">
        <v>19331</v>
      </c>
      <c r="L86" s="144" t="s">
        <v>77</v>
      </c>
      <c r="M86" s="145">
        <v>13914</v>
      </c>
      <c r="N86" s="146">
        <v>20151</v>
      </c>
      <c r="O86" s="147">
        <v>20151</v>
      </c>
      <c r="P86" s="130" t="s">
        <v>77</v>
      </c>
      <c r="Q86" s="153">
        <v>23670</v>
      </c>
      <c r="R86" s="132">
        <v>21085</v>
      </c>
      <c r="S86" s="154">
        <v>21085</v>
      </c>
      <c r="T86" s="155">
        <v>25537</v>
      </c>
      <c r="U86" s="135">
        <v>20891</v>
      </c>
      <c r="V86" s="156">
        <v>20891</v>
      </c>
      <c r="W86" s="157">
        <v>26062</v>
      </c>
      <c r="X86" s="135">
        <v>22575</v>
      </c>
      <c r="Y86" s="138">
        <v>22575</v>
      </c>
      <c r="Z86" s="155">
        <v>26529</v>
      </c>
      <c r="AA86" s="135">
        <v>21610</v>
      </c>
      <c r="AB86" s="139">
        <v>21610</v>
      </c>
      <c r="AC86" s="157">
        <v>27067</v>
      </c>
      <c r="AD86" s="135">
        <v>21641</v>
      </c>
      <c r="AE86" s="140">
        <v>21641</v>
      </c>
      <c r="AF86" s="253">
        <v>128865</v>
      </c>
      <c r="AG86" s="332">
        <v>107802</v>
      </c>
      <c r="AH86" s="142">
        <v>107802</v>
      </c>
      <c r="AI86" s="341">
        <v>0</v>
      </c>
      <c r="AJ86" s="347" t="s">
        <v>78</v>
      </c>
      <c r="AK86" s="347" t="s">
        <v>78</v>
      </c>
      <c r="AL86" s="350">
        <f t="shared" si="1"/>
        <v>0</v>
      </c>
    </row>
    <row r="87" spans="1:38" x14ac:dyDescent="0.25">
      <c r="A87" s="296">
        <v>97</v>
      </c>
      <c r="B87" s="143" t="s">
        <v>317</v>
      </c>
      <c r="C87" s="144" t="s">
        <v>318</v>
      </c>
      <c r="D87" s="295" t="s">
        <v>319</v>
      </c>
      <c r="E87" s="308">
        <v>17414</v>
      </c>
      <c r="F87" s="146">
        <v>16333</v>
      </c>
      <c r="G87" s="144">
        <v>16333</v>
      </c>
      <c r="H87" s="144" t="s">
        <v>77</v>
      </c>
      <c r="I87" s="145">
        <v>17414</v>
      </c>
      <c r="J87" s="146">
        <v>15876</v>
      </c>
      <c r="K87" s="144">
        <v>15876</v>
      </c>
      <c r="L87" s="144" t="s">
        <v>77</v>
      </c>
      <c r="M87" s="145">
        <v>17413</v>
      </c>
      <c r="N87" s="146">
        <v>17225</v>
      </c>
      <c r="O87" s="147">
        <v>17225</v>
      </c>
      <c r="P87" s="130" t="s">
        <v>77</v>
      </c>
      <c r="Q87" s="131">
        <v>20129</v>
      </c>
      <c r="R87" s="132">
        <v>16879</v>
      </c>
      <c r="S87" s="133">
        <v>16879</v>
      </c>
      <c r="T87" s="134">
        <v>20129</v>
      </c>
      <c r="U87" s="135">
        <v>18095</v>
      </c>
      <c r="V87" s="136">
        <v>18095</v>
      </c>
      <c r="W87" s="137">
        <v>20129</v>
      </c>
      <c r="X87" s="135">
        <v>15820</v>
      </c>
      <c r="Y87" s="138">
        <v>15820</v>
      </c>
      <c r="Z87" s="134">
        <v>20130</v>
      </c>
      <c r="AA87" s="135">
        <v>16050</v>
      </c>
      <c r="AB87" s="139">
        <v>16050</v>
      </c>
      <c r="AC87" s="137">
        <v>20130</v>
      </c>
      <c r="AD87" s="135">
        <v>16298</v>
      </c>
      <c r="AE87" s="140">
        <v>16298</v>
      </c>
      <c r="AF87" s="253">
        <v>100647</v>
      </c>
      <c r="AG87" s="332">
        <v>83142</v>
      </c>
      <c r="AH87" s="142">
        <v>83142</v>
      </c>
      <c r="AI87" s="341">
        <v>0</v>
      </c>
      <c r="AJ87" s="347">
        <v>7328</v>
      </c>
      <c r="AK87" s="347" t="s">
        <v>78</v>
      </c>
      <c r="AL87" s="350">
        <f t="shared" si="1"/>
        <v>8.8138365687618778E-2</v>
      </c>
    </row>
    <row r="88" spans="1:38" x14ac:dyDescent="0.25">
      <c r="A88" s="296">
        <v>266</v>
      </c>
      <c r="B88" s="143" t="s">
        <v>320</v>
      </c>
      <c r="C88" s="144" t="s">
        <v>321</v>
      </c>
      <c r="D88" s="295" t="s">
        <v>322</v>
      </c>
      <c r="E88" s="308">
        <v>18886</v>
      </c>
      <c r="F88" s="146">
        <v>20059</v>
      </c>
      <c r="G88" s="144">
        <v>20059</v>
      </c>
      <c r="H88" s="144" t="s">
        <v>77</v>
      </c>
      <c r="I88" s="145">
        <v>18886</v>
      </c>
      <c r="J88" s="146">
        <v>16948</v>
      </c>
      <c r="K88" s="144">
        <v>16948</v>
      </c>
      <c r="L88" s="144" t="s">
        <v>77</v>
      </c>
      <c r="M88" s="145">
        <v>18886</v>
      </c>
      <c r="N88" s="146">
        <v>18106</v>
      </c>
      <c r="O88" s="147">
        <v>18106</v>
      </c>
      <c r="P88" s="130" t="s">
        <v>77</v>
      </c>
      <c r="Q88" s="131">
        <v>15581</v>
      </c>
      <c r="R88" s="132">
        <v>13157</v>
      </c>
      <c r="S88" s="133">
        <v>13157</v>
      </c>
      <c r="T88" s="134">
        <v>15581</v>
      </c>
      <c r="U88" s="135">
        <v>11451</v>
      </c>
      <c r="V88" s="136">
        <v>11451</v>
      </c>
      <c r="W88" s="137">
        <v>15581</v>
      </c>
      <c r="X88" s="135">
        <v>10593</v>
      </c>
      <c r="Y88" s="138">
        <v>10593</v>
      </c>
      <c r="Z88" s="134">
        <v>15582</v>
      </c>
      <c r="AA88" s="135">
        <v>12406</v>
      </c>
      <c r="AB88" s="139">
        <v>12406</v>
      </c>
      <c r="AC88" s="137">
        <v>15582</v>
      </c>
      <c r="AD88" s="135">
        <v>11426</v>
      </c>
      <c r="AE88" s="140">
        <v>11426</v>
      </c>
      <c r="AF88" s="253">
        <v>77907</v>
      </c>
      <c r="AG88" s="332">
        <v>59033</v>
      </c>
      <c r="AH88" s="142">
        <v>59033</v>
      </c>
      <c r="AI88" s="341">
        <v>0</v>
      </c>
      <c r="AJ88" s="347" t="s">
        <v>78</v>
      </c>
      <c r="AK88" s="347" t="s">
        <v>78</v>
      </c>
      <c r="AL88" s="350">
        <f t="shared" si="1"/>
        <v>0</v>
      </c>
    </row>
    <row r="89" spans="1:38" x14ac:dyDescent="0.25">
      <c r="A89" s="296">
        <v>224</v>
      </c>
      <c r="B89" s="143" t="s">
        <v>323</v>
      </c>
      <c r="C89" s="144" t="s">
        <v>324</v>
      </c>
      <c r="D89" s="295" t="s">
        <v>325</v>
      </c>
      <c r="E89" s="308">
        <v>58681</v>
      </c>
      <c r="F89" s="146">
        <v>41749</v>
      </c>
      <c r="G89" s="144">
        <v>41749</v>
      </c>
      <c r="H89" s="144" t="s">
        <v>77</v>
      </c>
      <c r="I89" s="145">
        <v>58681</v>
      </c>
      <c r="J89" s="146">
        <v>44384</v>
      </c>
      <c r="K89" s="144">
        <v>44384</v>
      </c>
      <c r="L89" s="144" t="s">
        <v>77</v>
      </c>
      <c r="M89" s="145">
        <v>58680</v>
      </c>
      <c r="N89" s="146">
        <v>45102</v>
      </c>
      <c r="O89" s="147">
        <v>45102</v>
      </c>
      <c r="P89" s="130" t="s">
        <v>77</v>
      </c>
      <c r="Q89" s="131">
        <v>48248</v>
      </c>
      <c r="R89" s="132">
        <v>41211</v>
      </c>
      <c r="S89" s="133">
        <v>41211</v>
      </c>
      <c r="T89" s="134">
        <v>48248</v>
      </c>
      <c r="U89" s="135">
        <v>32173</v>
      </c>
      <c r="V89" s="136">
        <v>32173</v>
      </c>
      <c r="W89" s="137">
        <v>48248</v>
      </c>
      <c r="X89" s="135">
        <v>29578</v>
      </c>
      <c r="Y89" s="138">
        <v>29578</v>
      </c>
      <c r="Z89" s="134">
        <v>48248</v>
      </c>
      <c r="AA89" s="135">
        <v>33550</v>
      </c>
      <c r="AB89" s="139">
        <v>33550</v>
      </c>
      <c r="AC89" s="137">
        <v>48249</v>
      </c>
      <c r="AD89" s="135">
        <v>33494</v>
      </c>
      <c r="AE89" s="140">
        <v>33494</v>
      </c>
      <c r="AF89" s="253">
        <v>241241</v>
      </c>
      <c r="AG89" s="332">
        <v>170006</v>
      </c>
      <c r="AH89" s="142">
        <v>170006</v>
      </c>
      <c r="AI89" s="341">
        <v>0</v>
      </c>
      <c r="AJ89" s="347">
        <v>22122</v>
      </c>
      <c r="AK89" s="347" t="s">
        <v>78</v>
      </c>
      <c r="AL89" s="350">
        <f t="shared" si="1"/>
        <v>0.13012481912403093</v>
      </c>
    </row>
    <row r="90" spans="1:38" x14ac:dyDescent="0.25">
      <c r="A90" s="296">
        <v>212</v>
      </c>
      <c r="B90" s="143" t="s">
        <v>326</v>
      </c>
      <c r="C90" s="144" t="s">
        <v>327</v>
      </c>
      <c r="D90" s="295" t="s">
        <v>328</v>
      </c>
      <c r="E90" s="308">
        <v>7359</v>
      </c>
      <c r="F90" s="146">
        <v>8883</v>
      </c>
      <c r="G90" s="144">
        <v>8883</v>
      </c>
      <c r="H90" s="144" t="s">
        <v>77</v>
      </c>
      <c r="I90" s="145">
        <v>7359</v>
      </c>
      <c r="J90" s="146">
        <v>7667</v>
      </c>
      <c r="K90" s="144">
        <v>7667</v>
      </c>
      <c r="L90" s="144" t="s">
        <v>77</v>
      </c>
      <c r="M90" s="145">
        <v>7360</v>
      </c>
      <c r="N90" s="146">
        <v>8127</v>
      </c>
      <c r="O90" s="147">
        <v>8127</v>
      </c>
      <c r="P90" s="130" t="s">
        <v>77</v>
      </c>
      <c r="Q90" s="153">
        <v>8036</v>
      </c>
      <c r="R90" s="132">
        <v>8377</v>
      </c>
      <c r="S90" s="154">
        <v>8377</v>
      </c>
      <c r="T90" s="155">
        <v>8036</v>
      </c>
      <c r="U90" s="135">
        <v>7405</v>
      </c>
      <c r="V90" s="156">
        <v>7405</v>
      </c>
      <c r="W90" s="157">
        <v>8036</v>
      </c>
      <c r="X90" s="135">
        <v>7644</v>
      </c>
      <c r="Y90" s="138">
        <v>7644</v>
      </c>
      <c r="Z90" s="155">
        <v>0</v>
      </c>
      <c r="AA90" s="135"/>
      <c r="AB90" s="139" t="s">
        <v>78</v>
      </c>
      <c r="AC90" s="157">
        <v>0</v>
      </c>
      <c r="AD90" s="135" t="s">
        <v>78</v>
      </c>
      <c r="AE90" s="140" t="s">
        <v>78</v>
      </c>
      <c r="AF90" s="253">
        <v>24108</v>
      </c>
      <c r="AG90" s="332">
        <v>23426</v>
      </c>
      <c r="AH90" s="142">
        <v>23426</v>
      </c>
      <c r="AI90" s="341">
        <v>0</v>
      </c>
      <c r="AJ90" s="347">
        <v>3650</v>
      </c>
      <c r="AK90" s="347" t="s">
        <v>78</v>
      </c>
      <c r="AL90" s="350">
        <f t="shared" si="1"/>
        <v>0.15580978400068299</v>
      </c>
    </row>
    <row r="91" spans="1:38" x14ac:dyDescent="0.25">
      <c r="A91" s="296">
        <v>237</v>
      </c>
      <c r="B91" s="185" t="s">
        <v>329</v>
      </c>
      <c r="C91" s="144" t="s">
        <v>330</v>
      </c>
      <c r="D91" s="295" t="s">
        <v>331</v>
      </c>
      <c r="E91" s="308">
        <v>15998</v>
      </c>
      <c r="F91" s="146">
        <v>18383</v>
      </c>
      <c r="G91" s="144">
        <v>18383</v>
      </c>
      <c r="H91" s="144" t="s">
        <v>77</v>
      </c>
      <c r="I91" s="145">
        <v>15998</v>
      </c>
      <c r="J91" s="146">
        <v>18390</v>
      </c>
      <c r="K91" s="144">
        <v>18390</v>
      </c>
      <c r="L91" s="144" t="s">
        <v>77</v>
      </c>
      <c r="M91" s="145">
        <v>15998</v>
      </c>
      <c r="N91" s="146">
        <v>18837</v>
      </c>
      <c r="O91" s="147">
        <v>18837</v>
      </c>
      <c r="P91" s="130" t="s">
        <v>77</v>
      </c>
      <c r="Q91" s="131">
        <v>22052</v>
      </c>
      <c r="R91" s="132">
        <v>20667</v>
      </c>
      <c r="S91" s="133">
        <v>20667</v>
      </c>
      <c r="T91" s="134">
        <v>22052</v>
      </c>
      <c r="U91" s="135">
        <v>23615</v>
      </c>
      <c r="V91" s="136">
        <v>23615</v>
      </c>
      <c r="W91" s="137">
        <v>22052</v>
      </c>
      <c r="X91" s="135">
        <v>23319</v>
      </c>
      <c r="Y91" s="138">
        <v>23319</v>
      </c>
      <c r="Z91" s="134">
        <v>22053</v>
      </c>
      <c r="AA91" s="135">
        <v>21502</v>
      </c>
      <c r="AB91" s="139">
        <v>21502</v>
      </c>
      <c r="AC91" s="137">
        <v>22053</v>
      </c>
      <c r="AD91" s="135">
        <v>22384</v>
      </c>
      <c r="AE91" s="140">
        <v>22384</v>
      </c>
      <c r="AF91" s="253">
        <v>110262</v>
      </c>
      <c r="AG91" s="332">
        <v>111487</v>
      </c>
      <c r="AH91" s="142">
        <v>111487</v>
      </c>
      <c r="AI91" s="341">
        <v>0</v>
      </c>
      <c r="AJ91" s="347">
        <v>7700</v>
      </c>
      <c r="AK91" s="347">
        <v>2416</v>
      </c>
      <c r="AL91" s="350">
        <f t="shared" si="1"/>
        <v>9.0737036605164731E-2</v>
      </c>
    </row>
    <row r="92" spans="1:38" x14ac:dyDescent="0.25">
      <c r="A92" s="296">
        <v>15</v>
      </c>
      <c r="B92" s="143" t="s">
        <v>332</v>
      </c>
      <c r="C92" s="144" t="s">
        <v>333</v>
      </c>
      <c r="D92" s="295" t="s">
        <v>334</v>
      </c>
      <c r="E92" s="308">
        <v>21984</v>
      </c>
      <c r="F92" s="146">
        <v>4881</v>
      </c>
      <c r="G92" s="144">
        <v>4881</v>
      </c>
      <c r="H92" s="144" t="s">
        <v>77</v>
      </c>
      <c r="I92" s="145">
        <v>21984</v>
      </c>
      <c r="J92" s="146">
        <v>7567</v>
      </c>
      <c r="K92" s="144">
        <v>7567</v>
      </c>
      <c r="L92" s="144" t="s">
        <v>77</v>
      </c>
      <c r="M92" s="145">
        <v>21983</v>
      </c>
      <c r="N92" s="146">
        <v>10210</v>
      </c>
      <c r="O92" s="147">
        <v>10210</v>
      </c>
      <c r="P92" s="130" t="s">
        <v>77</v>
      </c>
      <c r="Q92" s="131">
        <v>15230</v>
      </c>
      <c r="R92" s="132">
        <v>14511</v>
      </c>
      <c r="S92" s="133">
        <v>14511</v>
      </c>
      <c r="T92" s="134">
        <v>15230</v>
      </c>
      <c r="U92" s="135">
        <v>10659</v>
      </c>
      <c r="V92" s="136">
        <v>10659</v>
      </c>
      <c r="W92" s="137">
        <v>15230</v>
      </c>
      <c r="X92" s="135">
        <v>10955</v>
      </c>
      <c r="Y92" s="138">
        <v>10955</v>
      </c>
      <c r="Z92" s="134">
        <v>15229</v>
      </c>
      <c r="AA92" s="135">
        <v>22155</v>
      </c>
      <c r="AB92" s="139">
        <v>22155</v>
      </c>
      <c r="AC92" s="137">
        <v>15229</v>
      </c>
      <c r="AD92" s="135">
        <v>19477</v>
      </c>
      <c r="AE92" s="140">
        <v>19477</v>
      </c>
      <c r="AF92" s="253">
        <v>76148</v>
      </c>
      <c r="AG92" s="332">
        <v>77757</v>
      </c>
      <c r="AH92" s="142">
        <v>77757</v>
      </c>
      <c r="AI92" s="341">
        <v>0</v>
      </c>
      <c r="AJ92" s="347" t="s">
        <v>78</v>
      </c>
      <c r="AK92" s="347">
        <v>6500</v>
      </c>
      <c r="AL92" s="350">
        <f t="shared" si="1"/>
        <v>8.3593760047326923E-2</v>
      </c>
    </row>
    <row r="93" spans="1:38" x14ac:dyDescent="0.25">
      <c r="A93" s="296">
        <v>162</v>
      </c>
      <c r="B93" s="143" t="s">
        <v>335</v>
      </c>
      <c r="C93" s="144" t="s">
        <v>336</v>
      </c>
      <c r="D93" s="295" t="s">
        <v>337</v>
      </c>
      <c r="E93" s="308">
        <v>23947</v>
      </c>
      <c r="F93" s="146">
        <v>19236</v>
      </c>
      <c r="G93" s="144">
        <v>19236</v>
      </c>
      <c r="H93" s="144" t="s">
        <v>77</v>
      </c>
      <c r="I93" s="145">
        <v>23947</v>
      </c>
      <c r="J93" s="146">
        <v>20303</v>
      </c>
      <c r="K93" s="144">
        <v>20303</v>
      </c>
      <c r="L93" s="144" t="s">
        <v>77</v>
      </c>
      <c r="M93" s="145">
        <v>23946</v>
      </c>
      <c r="N93" s="146">
        <v>19476</v>
      </c>
      <c r="O93" s="147">
        <v>19476</v>
      </c>
      <c r="P93" s="130" t="s">
        <v>77</v>
      </c>
      <c r="Q93" s="131">
        <v>26115</v>
      </c>
      <c r="R93" s="132">
        <v>15951</v>
      </c>
      <c r="S93" s="133">
        <v>15951</v>
      </c>
      <c r="T93" s="134">
        <v>26115</v>
      </c>
      <c r="U93" s="135">
        <v>14666</v>
      </c>
      <c r="V93" s="136">
        <v>14666</v>
      </c>
      <c r="W93" s="137">
        <v>26115</v>
      </c>
      <c r="X93" s="135">
        <v>14112</v>
      </c>
      <c r="Y93" s="138">
        <v>14112</v>
      </c>
      <c r="Z93" s="134">
        <v>26115</v>
      </c>
      <c r="AA93" s="135">
        <v>13012</v>
      </c>
      <c r="AB93" s="139">
        <v>13012</v>
      </c>
      <c r="AC93" s="137">
        <v>26114</v>
      </c>
      <c r="AD93" s="135">
        <v>9469</v>
      </c>
      <c r="AE93" s="140">
        <v>9469</v>
      </c>
      <c r="AF93" s="253">
        <v>130574</v>
      </c>
      <c r="AG93" s="332">
        <v>67210</v>
      </c>
      <c r="AH93" s="142">
        <v>67210</v>
      </c>
      <c r="AI93" s="341">
        <v>0</v>
      </c>
      <c r="AJ93" s="347">
        <v>11979</v>
      </c>
      <c r="AK93" s="347" t="s">
        <v>78</v>
      </c>
      <c r="AL93" s="350">
        <f t="shared" si="1"/>
        <v>0.17823240589198036</v>
      </c>
    </row>
    <row r="94" spans="1:38" x14ac:dyDescent="0.25">
      <c r="A94" s="296">
        <v>220</v>
      </c>
      <c r="B94" s="143" t="s">
        <v>338</v>
      </c>
      <c r="C94" s="144" t="s">
        <v>339</v>
      </c>
      <c r="D94" s="295" t="s">
        <v>340</v>
      </c>
      <c r="E94" s="308">
        <v>34199</v>
      </c>
      <c r="F94" s="146">
        <v>21578</v>
      </c>
      <c r="G94" s="144">
        <v>21578</v>
      </c>
      <c r="H94" s="144" t="s">
        <v>77</v>
      </c>
      <c r="I94" s="145">
        <v>34199</v>
      </c>
      <c r="J94" s="146">
        <v>23848</v>
      </c>
      <c r="K94" s="144">
        <v>23848</v>
      </c>
      <c r="L94" s="144" t="s">
        <v>77</v>
      </c>
      <c r="M94" s="145">
        <v>34198</v>
      </c>
      <c r="N94" s="146">
        <v>26891</v>
      </c>
      <c r="O94" s="147">
        <v>26891</v>
      </c>
      <c r="P94" s="130" t="s">
        <v>77</v>
      </c>
      <c r="Q94" s="153">
        <v>43932</v>
      </c>
      <c r="R94" s="132">
        <v>30868</v>
      </c>
      <c r="S94" s="154">
        <v>30868</v>
      </c>
      <c r="T94" s="155">
        <v>43932</v>
      </c>
      <c r="U94" s="135">
        <v>27331</v>
      </c>
      <c r="V94" s="156">
        <v>27331</v>
      </c>
      <c r="W94" s="157">
        <v>47970</v>
      </c>
      <c r="X94" s="135">
        <v>33306</v>
      </c>
      <c r="Y94" s="138">
        <v>33306</v>
      </c>
      <c r="Z94" s="155">
        <v>52420</v>
      </c>
      <c r="AA94" s="135">
        <v>41973</v>
      </c>
      <c r="AB94" s="139">
        <v>41973</v>
      </c>
      <c r="AC94" s="157">
        <v>52419</v>
      </c>
      <c r="AD94" s="135">
        <v>43215</v>
      </c>
      <c r="AE94" s="140">
        <v>43215</v>
      </c>
      <c r="AF94" s="253">
        <v>240673</v>
      </c>
      <c r="AG94" s="332">
        <v>176693</v>
      </c>
      <c r="AH94" s="142">
        <v>176693</v>
      </c>
      <c r="AI94" s="341">
        <v>0</v>
      </c>
      <c r="AJ94" s="347" t="s">
        <v>78</v>
      </c>
      <c r="AK94" s="347" t="s">
        <v>78</v>
      </c>
      <c r="AL94" s="350">
        <f t="shared" si="1"/>
        <v>0</v>
      </c>
    </row>
    <row r="95" spans="1:38" x14ac:dyDescent="0.25">
      <c r="A95" s="299">
        <v>430</v>
      </c>
      <c r="B95" s="143" t="s">
        <v>341</v>
      </c>
      <c r="C95" s="144" t="s">
        <v>342</v>
      </c>
      <c r="D95" s="295" t="s">
        <v>343</v>
      </c>
      <c r="E95" s="308"/>
      <c r="F95" s="146"/>
      <c r="G95" s="144"/>
      <c r="H95" s="144"/>
      <c r="I95" s="145"/>
      <c r="J95" s="146"/>
      <c r="K95" s="144"/>
      <c r="L95" s="144"/>
      <c r="M95" s="145"/>
      <c r="N95" s="146"/>
      <c r="O95" s="147"/>
      <c r="P95" s="130"/>
      <c r="Q95" s="131">
        <v>18417</v>
      </c>
      <c r="R95" s="132">
        <v>13325</v>
      </c>
      <c r="S95" s="133">
        <v>13325</v>
      </c>
      <c r="T95" s="134">
        <v>18417</v>
      </c>
      <c r="U95" s="135">
        <v>13244</v>
      </c>
      <c r="V95" s="136">
        <v>13244</v>
      </c>
      <c r="W95" s="137">
        <v>18417</v>
      </c>
      <c r="X95" s="135">
        <v>14440</v>
      </c>
      <c r="Y95" s="138">
        <v>14440</v>
      </c>
      <c r="Z95" s="134">
        <v>18416</v>
      </c>
      <c r="AA95" s="135">
        <v>13170</v>
      </c>
      <c r="AB95" s="139">
        <v>13170</v>
      </c>
      <c r="AC95" s="137">
        <v>18416</v>
      </c>
      <c r="AD95" s="135">
        <v>12698</v>
      </c>
      <c r="AE95" s="140">
        <v>12698</v>
      </c>
      <c r="AF95" s="253">
        <v>92083</v>
      </c>
      <c r="AG95" s="332">
        <v>66877</v>
      </c>
      <c r="AH95" s="142">
        <v>66877</v>
      </c>
      <c r="AI95" s="341">
        <v>0</v>
      </c>
      <c r="AJ95" s="347">
        <v>8400</v>
      </c>
      <c r="AK95" s="347" t="s">
        <v>78</v>
      </c>
      <c r="AL95" s="350">
        <f t="shared" si="1"/>
        <v>0.12560372026257158</v>
      </c>
    </row>
    <row r="96" spans="1:38" x14ac:dyDescent="0.25">
      <c r="A96" s="296">
        <v>327</v>
      </c>
      <c r="B96" s="143" t="s">
        <v>344</v>
      </c>
      <c r="C96" s="144" t="s">
        <v>345</v>
      </c>
      <c r="D96" s="295" t="s">
        <v>346</v>
      </c>
      <c r="E96" s="308"/>
      <c r="F96" s="146"/>
      <c r="G96" s="144"/>
      <c r="H96" s="144"/>
      <c r="I96" s="145">
        <v>0</v>
      </c>
      <c r="J96" s="146">
        <v>12009</v>
      </c>
      <c r="K96" s="144">
        <v>12009</v>
      </c>
      <c r="L96" s="144" t="s">
        <v>77</v>
      </c>
      <c r="M96" s="145">
        <v>0</v>
      </c>
      <c r="N96" s="146">
        <v>12425</v>
      </c>
      <c r="O96" s="147">
        <v>12425</v>
      </c>
      <c r="P96" s="130" t="s">
        <v>77</v>
      </c>
      <c r="Q96" s="131">
        <v>10874</v>
      </c>
      <c r="R96" s="132">
        <v>9648</v>
      </c>
      <c r="S96" s="133">
        <v>9648</v>
      </c>
      <c r="T96" s="134">
        <v>10874</v>
      </c>
      <c r="U96" s="135">
        <v>7967</v>
      </c>
      <c r="V96" s="136">
        <v>7967</v>
      </c>
      <c r="W96" s="137">
        <v>10874</v>
      </c>
      <c r="X96" s="135">
        <v>8530</v>
      </c>
      <c r="Y96" s="138">
        <v>8530</v>
      </c>
      <c r="Z96" s="134">
        <v>10874</v>
      </c>
      <c r="AA96" s="135">
        <v>8784</v>
      </c>
      <c r="AB96" s="139">
        <v>8784</v>
      </c>
      <c r="AC96" s="137">
        <v>10874</v>
      </c>
      <c r="AD96" s="135">
        <v>9283</v>
      </c>
      <c r="AE96" s="140">
        <v>9283</v>
      </c>
      <c r="AF96" s="253">
        <v>54370</v>
      </c>
      <c r="AG96" s="332">
        <v>44212</v>
      </c>
      <c r="AH96" s="142">
        <v>44212</v>
      </c>
      <c r="AI96" s="341">
        <v>0</v>
      </c>
      <c r="AJ96" s="347" t="s">
        <v>78</v>
      </c>
      <c r="AK96" s="347">
        <v>4988</v>
      </c>
      <c r="AL96" s="350">
        <f t="shared" si="1"/>
        <v>0.11282004885551435</v>
      </c>
    </row>
    <row r="97" spans="1:38" x14ac:dyDescent="0.25">
      <c r="A97" s="296">
        <v>129</v>
      </c>
      <c r="B97" s="143" t="s">
        <v>347</v>
      </c>
      <c r="C97" s="144" t="s">
        <v>348</v>
      </c>
      <c r="D97" s="295" t="s">
        <v>349</v>
      </c>
      <c r="E97" s="308">
        <v>19221</v>
      </c>
      <c r="F97" s="146">
        <v>19425</v>
      </c>
      <c r="G97" s="144">
        <v>19425</v>
      </c>
      <c r="H97" s="144" t="s">
        <v>77</v>
      </c>
      <c r="I97" s="145">
        <v>19221</v>
      </c>
      <c r="J97" s="146">
        <v>19820</v>
      </c>
      <c r="K97" s="144">
        <v>19820</v>
      </c>
      <c r="L97" s="144" t="s">
        <v>77</v>
      </c>
      <c r="M97" s="145">
        <v>19221</v>
      </c>
      <c r="N97" s="146">
        <v>19889</v>
      </c>
      <c r="O97" s="147">
        <v>19889</v>
      </c>
      <c r="P97" s="130" t="s">
        <v>77</v>
      </c>
      <c r="Q97" s="153">
        <v>19722</v>
      </c>
      <c r="R97" s="132">
        <v>18451</v>
      </c>
      <c r="S97" s="154">
        <v>18451</v>
      </c>
      <c r="T97" s="155">
        <v>19722</v>
      </c>
      <c r="U97" s="135">
        <v>15998</v>
      </c>
      <c r="V97" s="156">
        <v>15998</v>
      </c>
      <c r="W97" s="157">
        <v>25801</v>
      </c>
      <c r="X97" s="135">
        <v>20573</v>
      </c>
      <c r="Y97" s="138">
        <v>20573</v>
      </c>
      <c r="Z97" s="155">
        <v>31110</v>
      </c>
      <c r="AA97" s="135">
        <v>23484</v>
      </c>
      <c r="AB97" s="139">
        <v>23484</v>
      </c>
      <c r="AC97" s="157">
        <v>31110</v>
      </c>
      <c r="AD97" s="135">
        <v>19546</v>
      </c>
      <c r="AE97" s="140">
        <v>19546</v>
      </c>
      <c r="AF97" s="253">
        <v>127465</v>
      </c>
      <c r="AG97" s="332">
        <v>98052</v>
      </c>
      <c r="AH97" s="142">
        <v>98052</v>
      </c>
      <c r="AI97" s="341">
        <v>0</v>
      </c>
      <c r="AJ97" s="347">
        <v>8000</v>
      </c>
      <c r="AK97" s="347" t="s">
        <v>78</v>
      </c>
      <c r="AL97" s="350">
        <f t="shared" si="1"/>
        <v>8.158936074735855E-2</v>
      </c>
    </row>
    <row r="98" spans="1:38" x14ac:dyDescent="0.25">
      <c r="A98" s="296">
        <v>99</v>
      </c>
      <c r="B98" s="143" t="s">
        <v>350</v>
      </c>
      <c r="C98" s="144" t="s">
        <v>351</v>
      </c>
      <c r="D98" s="295" t="s">
        <v>352</v>
      </c>
      <c r="E98" s="308">
        <v>27006</v>
      </c>
      <c r="F98" s="146">
        <v>28085</v>
      </c>
      <c r="G98" s="144">
        <v>28085</v>
      </c>
      <c r="H98" s="144" t="s">
        <v>77</v>
      </c>
      <c r="I98" s="145">
        <v>27006</v>
      </c>
      <c r="J98" s="146">
        <v>28108</v>
      </c>
      <c r="K98" s="144">
        <v>28108</v>
      </c>
      <c r="L98" s="144" t="s">
        <v>77</v>
      </c>
      <c r="M98" s="145">
        <v>27006</v>
      </c>
      <c r="N98" s="146">
        <v>28306</v>
      </c>
      <c r="O98" s="147">
        <v>28306</v>
      </c>
      <c r="P98" s="130" t="s">
        <v>77</v>
      </c>
      <c r="Q98" s="131">
        <v>26362</v>
      </c>
      <c r="R98" s="132">
        <v>29566</v>
      </c>
      <c r="S98" s="133">
        <v>29566</v>
      </c>
      <c r="T98" s="134">
        <v>26362</v>
      </c>
      <c r="U98" s="135">
        <v>25128</v>
      </c>
      <c r="V98" s="136">
        <v>25128</v>
      </c>
      <c r="W98" s="137">
        <v>26362</v>
      </c>
      <c r="X98" s="135">
        <v>28247</v>
      </c>
      <c r="Y98" s="138">
        <v>28247</v>
      </c>
      <c r="Z98" s="134">
        <v>26362</v>
      </c>
      <c r="AA98" s="135">
        <v>29403</v>
      </c>
      <c r="AB98" s="139">
        <v>29403</v>
      </c>
      <c r="AC98" s="137">
        <v>26361</v>
      </c>
      <c r="AD98" s="135">
        <v>29819</v>
      </c>
      <c r="AE98" s="140">
        <v>29819</v>
      </c>
      <c r="AF98" s="253">
        <v>131809</v>
      </c>
      <c r="AG98" s="332">
        <v>142163</v>
      </c>
      <c r="AH98" s="142">
        <v>142163</v>
      </c>
      <c r="AI98" s="341">
        <v>0</v>
      </c>
      <c r="AJ98" s="347">
        <v>12093</v>
      </c>
      <c r="AK98" s="347" t="s">
        <v>78</v>
      </c>
      <c r="AL98" s="350">
        <f t="shared" si="1"/>
        <v>8.5064327567651213E-2</v>
      </c>
    </row>
    <row r="99" spans="1:38" x14ac:dyDescent="0.25">
      <c r="A99" s="296">
        <v>202</v>
      </c>
      <c r="B99" s="143" t="s">
        <v>353</v>
      </c>
      <c r="C99" s="144" t="s">
        <v>354</v>
      </c>
      <c r="D99" s="295" t="s">
        <v>355</v>
      </c>
      <c r="E99" s="308">
        <v>28092</v>
      </c>
      <c r="F99" s="146">
        <v>42537</v>
      </c>
      <c r="G99" s="144">
        <v>42537</v>
      </c>
      <c r="H99" s="144" t="s">
        <v>77</v>
      </c>
      <c r="I99" s="145">
        <v>28092</v>
      </c>
      <c r="J99" s="146">
        <v>26760</v>
      </c>
      <c r="K99" s="144">
        <v>26760</v>
      </c>
      <c r="L99" s="144" t="s">
        <v>77</v>
      </c>
      <c r="M99" s="145">
        <v>28092</v>
      </c>
      <c r="N99" s="146">
        <v>41784</v>
      </c>
      <c r="O99" s="147">
        <v>41784</v>
      </c>
      <c r="P99" s="130" t="s">
        <v>77</v>
      </c>
      <c r="Q99" s="131">
        <v>42845</v>
      </c>
      <c r="R99" s="132">
        <v>41866</v>
      </c>
      <c r="S99" s="133">
        <v>41866</v>
      </c>
      <c r="T99" s="134">
        <v>42845</v>
      </c>
      <c r="U99" s="135">
        <v>40411</v>
      </c>
      <c r="V99" s="136">
        <v>40411</v>
      </c>
      <c r="W99" s="137">
        <v>42845</v>
      </c>
      <c r="X99" s="135">
        <v>40371</v>
      </c>
      <c r="Y99" s="138">
        <v>40371</v>
      </c>
      <c r="Z99" s="134">
        <v>42845</v>
      </c>
      <c r="AA99" s="135">
        <v>41437</v>
      </c>
      <c r="AB99" s="139">
        <v>41437</v>
      </c>
      <c r="AC99" s="137">
        <v>42846</v>
      </c>
      <c r="AD99" s="135">
        <v>42147</v>
      </c>
      <c r="AE99" s="140">
        <v>42147</v>
      </c>
      <c r="AF99" s="253">
        <v>214226</v>
      </c>
      <c r="AG99" s="332">
        <v>206232</v>
      </c>
      <c r="AH99" s="142">
        <v>206232</v>
      </c>
      <c r="AI99" s="341">
        <v>0</v>
      </c>
      <c r="AJ99" s="347">
        <v>19650</v>
      </c>
      <c r="AK99" s="347" t="s">
        <v>78</v>
      </c>
      <c r="AL99" s="350">
        <f t="shared" si="1"/>
        <v>9.528104270918189E-2</v>
      </c>
    </row>
    <row r="100" spans="1:38" x14ac:dyDescent="0.25">
      <c r="A100" s="296">
        <v>230</v>
      </c>
      <c r="B100" s="143" t="s">
        <v>356</v>
      </c>
      <c r="C100" s="144" t="s">
        <v>357</v>
      </c>
      <c r="D100" s="295" t="s">
        <v>358</v>
      </c>
      <c r="E100" s="308">
        <v>13850</v>
      </c>
      <c r="F100" s="146">
        <v>0</v>
      </c>
      <c r="G100" s="144">
        <v>14046</v>
      </c>
      <c r="H100" s="144" t="s">
        <v>77</v>
      </c>
      <c r="I100" s="145">
        <v>13850</v>
      </c>
      <c r="J100" s="146">
        <v>14046</v>
      </c>
      <c r="K100" s="144">
        <v>0</v>
      </c>
      <c r="L100" s="144" t="s">
        <v>77</v>
      </c>
      <c r="M100" s="145">
        <v>13850</v>
      </c>
      <c r="N100" s="146">
        <v>0</v>
      </c>
      <c r="O100" s="147">
        <v>0</v>
      </c>
      <c r="P100" s="130" t="s">
        <v>77</v>
      </c>
      <c r="Q100" s="131"/>
      <c r="R100" s="132"/>
      <c r="S100" s="133"/>
      <c r="T100" s="134"/>
      <c r="U100" s="135"/>
      <c r="V100" s="136"/>
      <c r="W100" s="137"/>
      <c r="X100" s="135"/>
      <c r="Y100" s="138"/>
      <c r="Z100" s="134"/>
      <c r="AA100" s="135"/>
      <c r="AB100" s="139" t="s">
        <v>78</v>
      </c>
      <c r="AC100" s="137"/>
      <c r="AD100" s="135" t="s">
        <v>78</v>
      </c>
      <c r="AE100" s="140" t="s">
        <v>78</v>
      </c>
      <c r="AF100" s="253">
        <v>0</v>
      </c>
      <c r="AG100" s="332">
        <v>0</v>
      </c>
      <c r="AH100" s="142">
        <v>0</v>
      </c>
      <c r="AI100" s="341">
        <v>0</v>
      </c>
      <c r="AJ100" s="347" t="s">
        <v>78</v>
      </c>
      <c r="AK100" s="347" t="s">
        <v>78</v>
      </c>
      <c r="AL100" s="350" t="str">
        <f t="shared" si="1"/>
        <v/>
      </c>
    </row>
    <row r="101" spans="1:38" x14ac:dyDescent="0.25">
      <c r="A101" s="296">
        <v>198</v>
      </c>
      <c r="B101" s="143" t="s">
        <v>359</v>
      </c>
      <c r="C101" s="144" t="s">
        <v>360</v>
      </c>
      <c r="D101" s="295" t="s">
        <v>361</v>
      </c>
      <c r="E101" s="308">
        <v>19536</v>
      </c>
      <c r="F101" s="146">
        <v>19765</v>
      </c>
      <c r="G101" s="144">
        <v>19765</v>
      </c>
      <c r="H101" s="144" t="s">
        <v>77</v>
      </c>
      <c r="I101" s="145">
        <v>19536</v>
      </c>
      <c r="J101" s="146">
        <v>20030</v>
      </c>
      <c r="K101" s="144">
        <v>20030</v>
      </c>
      <c r="L101" s="144" t="s">
        <v>77</v>
      </c>
      <c r="M101" s="145">
        <v>19536</v>
      </c>
      <c r="N101" s="146">
        <v>19588</v>
      </c>
      <c r="O101" s="147">
        <v>19588</v>
      </c>
      <c r="P101" s="130" t="s">
        <v>77</v>
      </c>
      <c r="Q101" s="131">
        <v>21009</v>
      </c>
      <c r="R101" s="132">
        <v>20031</v>
      </c>
      <c r="S101" s="133">
        <v>20031</v>
      </c>
      <c r="T101" s="134">
        <v>21009</v>
      </c>
      <c r="U101" s="135">
        <v>19289</v>
      </c>
      <c r="V101" s="136">
        <v>19289</v>
      </c>
      <c r="W101" s="137">
        <v>21009</v>
      </c>
      <c r="X101" s="135">
        <v>20817</v>
      </c>
      <c r="Y101" s="138">
        <v>20817</v>
      </c>
      <c r="Z101" s="134">
        <v>21009</v>
      </c>
      <c r="AA101" s="135">
        <v>21181</v>
      </c>
      <c r="AB101" s="139">
        <v>21181</v>
      </c>
      <c r="AC101" s="137">
        <v>21008</v>
      </c>
      <c r="AD101" s="135">
        <v>20608</v>
      </c>
      <c r="AE101" s="140">
        <v>20608</v>
      </c>
      <c r="AF101" s="253">
        <v>105044</v>
      </c>
      <c r="AG101" s="332">
        <v>101926</v>
      </c>
      <c r="AH101" s="142">
        <v>101926</v>
      </c>
      <c r="AI101" s="341">
        <v>0</v>
      </c>
      <c r="AJ101" s="347" t="s">
        <v>78</v>
      </c>
      <c r="AK101" s="347">
        <v>9637</v>
      </c>
      <c r="AL101" s="350">
        <f t="shared" si="1"/>
        <v>9.4548986519631895E-2</v>
      </c>
    </row>
    <row r="102" spans="1:38" x14ac:dyDescent="0.25">
      <c r="A102" s="296">
        <v>19</v>
      </c>
      <c r="B102" s="143" t="s">
        <v>362</v>
      </c>
      <c r="C102" s="144" t="s">
        <v>363</v>
      </c>
      <c r="D102" s="295" t="s">
        <v>364</v>
      </c>
      <c r="E102" s="308">
        <v>8486</v>
      </c>
      <c r="F102" s="146">
        <v>10239</v>
      </c>
      <c r="G102" s="144">
        <v>10239</v>
      </c>
      <c r="H102" s="144" t="s">
        <v>77</v>
      </c>
      <c r="I102" s="145">
        <v>8486</v>
      </c>
      <c r="J102" s="146">
        <v>10994</v>
      </c>
      <c r="K102" s="144">
        <v>10994</v>
      </c>
      <c r="L102" s="144" t="s">
        <v>77</v>
      </c>
      <c r="M102" s="145">
        <v>8487</v>
      </c>
      <c r="N102" s="146">
        <v>12330</v>
      </c>
      <c r="O102" s="147">
        <v>12330</v>
      </c>
      <c r="P102" s="130" t="s">
        <v>77</v>
      </c>
      <c r="Q102" s="131">
        <v>11800</v>
      </c>
      <c r="R102" s="132">
        <v>11501</v>
      </c>
      <c r="S102" s="133">
        <v>11501</v>
      </c>
      <c r="T102" s="134">
        <v>11800</v>
      </c>
      <c r="U102" s="135">
        <v>12414</v>
      </c>
      <c r="V102" s="136">
        <v>12414</v>
      </c>
      <c r="W102" s="137">
        <v>11800</v>
      </c>
      <c r="X102" s="135">
        <v>11743</v>
      </c>
      <c r="Y102" s="138">
        <v>11743</v>
      </c>
      <c r="Z102" s="134">
        <v>11801</v>
      </c>
      <c r="AA102" s="135">
        <v>11868</v>
      </c>
      <c r="AB102" s="139">
        <v>11868</v>
      </c>
      <c r="AC102" s="137">
        <v>11801</v>
      </c>
      <c r="AD102" s="135">
        <v>11899</v>
      </c>
      <c r="AE102" s="140">
        <v>11899</v>
      </c>
      <c r="AF102" s="253">
        <v>59002</v>
      </c>
      <c r="AG102" s="332">
        <v>59425</v>
      </c>
      <c r="AH102" s="142">
        <v>59425</v>
      </c>
      <c r="AI102" s="341">
        <v>0</v>
      </c>
      <c r="AJ102" s="347" t="s">
        <v>78</v>
      </c>
      <c r="AK102" s="347">
        <v>5300</v>
      </c>
      <c r="AL102" s="350">
        <f t="shared" si="1"/>
        <v>8.9188052166596546E-2</v>
      </c>
    </row>
    <row r="103" spans="1:38" x14ac:dyDescent="0.25">
      <c r="A103" s="299">
        <v>738</v>
      </c>
      <c r="B103" s="143" t="s">
        <v>365</v>
      </c>
      <c r="C103" s="144" t="s">
        <v>366</v>
      </c>
      <c r="D103" s="295" t="s">
        <v>367</v>
      </c>
      <c r="E103" s="308"/>
      <c r="F103" s="146"/>
      <c r="G103" s="144"/>
      <c r="H103" s="144"/>
      <c r="I103" s="145"/>
      <c r="J103" s="146"/>
      <c r="K103" s="144"/>
      <c r="L103" s="144"/>
      <c r="M103" s="145"/>
      <c r="N103" s="146"/>
      <c r="O103" s="147"/>
      <c r="P103" s="130"/>
      <c r="Q103" s="131">
        <v>0</v>
      </c>
      <c r="R103" s="132">
        <v>55</v>
      </c>
      <c r="S103" s="133">
        <v>55</v>
      </c>
      <c r="T103" s="134">
        <v>0</v>
      </c>
      <c r="U103" s="135">
        <v>36</v>
      </c>
      <c r="V103" s="136">
        <v>36</v>
      </c>
      <c r="W103" s="137">
        <v>0</v>
      </c>
      <c r="X103" s="135">
        <v>25</v>
      </c>
      <c r="Y103" s="138">
        <v>25</v>
      </c>
      <c r="Z103" s="134">
        <v>0</v>
      </c>
      <c r="AA103" s="135">
        <v>21</v>
      </c>
      <c r="AB103" s="139">
        <v>21</v>
      </c>
      <c r="AC103" s="137">
        <v>0</v>
      </c>
      <c r="AD103" s="135">
        <v>19</v>
      </c>
      <c r="AE103" s="140">
        <v>19</v>
      </c>
      <c r="AF103" s="253">
        <v>0</v>
      </c>
      <c r="AG103" s="332">
        <v>156</v>
      </c>
      <c r="AH103" s="142">
        <v>156</v>
      </c>
      <c r="AI103" s="341">
        <v>0</v>
      </c>
      <c r="AJ103" s="347" t="s">
        <v>78</v>
      </c>
      <c r="AK103" s="347" t="s">
        <v>78</v>
      </c>
      <c r="AL103" s="350">
        <f t="shared" si="1"/>
        <v>0</v>
      </c>
    </row>
    <row r="104" spans="1:38" x14ac:dyDescent="0.25">
      <c r="A104" s="296">
        <v>318</v>
      </c>
      <c r="B104" s="144" t="s">
        <v>368</v>
      </c>
      <c r="C104" s="144" t="s">
        <v>369</v>
      </c>
      <c r="D104" s="295" t="s">
        <v>370</v>
      </c>
      <c r="E104" s="308">
        <v>4220</v>
      </c>
      <c r="F104" s="146">
        <v>4951</v>
      </c>
      <c r="G104" s="144">
        <v>4951</v>
      </c>
      <c r="H104" s="144"/>
      <c r="I104" s="145"/>
      <c r="J104" s="146"/>
      <c r="K104" s="144"/>
      <c r="L104" s="144"/>
      <c r="M104" s="145"/>
      <c r="N104" s="146"/>
      <c r="O104" s="147"/>
      <c r="P104" s="130"/>
      <c r="Q104" s="131"/>
      <c r="R104" s="132"/>
      <c r="S104" s="133"/>
      <c r="T104" s="134"/>
      <c r="U104" s="135"/>
      <c r="V104" s="136"/>
      <c r="W104" s="137"/>
      <c r="X104" s="135"/>
      <c r="Y104" s="138"/>
      <c r="Z104" s="134"/>
      <c r="AA104" s="135"/>
      <c r="AB104" s="139" t="s">
        <v>78</v>
      </c>
      <c r="AC104" s="137"/>
      <c r="AD104" s="135" t="s">
        <v>78</v>
      </c>
      <c r="AE104" s="140" t="s">
        <v>78</v>
      </c>
      <c r="AF104" s="253">
        <v>0</v>
      </c>
      <c r="AG104" s="332">
        <v>0</v>
      </c>
      <c r="AH104" s="142">
        <v>0</v>
      </c>
      <c r="AI104" s="341">
        <v>0</v>
      </c>
      <c r="AJ104" s="347" t="s">
        <v>78</v>
      </c>
      <c r="AK104" s="347" t="s">
        <v>78</v>
      </c>
      <c r="AL104" s="350" t="str">
        <f t="shared" si="1"/>
        <v/>
      </c>
    </row>
    <row r="105" spans="1:38" x14ac:dyDescent="0.25">
      <c r="A105" s="299">
        <v>748</v>
      </c>
      <c r="B105" s="144" t="s">
        <v>369</v>
      </c>
      <c r="C105" s="144" t="s">
        <v>369</v>
      </c>
      <c r="D105" s="295" t="s">
        <v>371</v>
      </c>
      <c r="E105" s="308"/>
      <c r="F105" s="146"/>
      <c r="G105" s="144"/>
      <c r="H105" s="144"/>
      <c r="I105" s="145"/>
      <c r="J105" s="146"/>
      <c r="K105" s="144"/>
      <c r="L105" s="144"/>
      <c r="M105" s="145"/>
      <c r="N105" s="146"/>
      <c r="O105" s="147"/>
      <c r="P105" s="130"/>
      <c r="Q105" s="157">
        <v>0</v>
      </c>
      <c r="R105" s="135"/>
      <c r="S105" s="186"/>
      <c r="T105" s="155">
        <v>2402</v>
      </c>
      <c r="U105" s="135">
        <v>2853</v>
      </c>
      <c r="V105" s="156">
        <v>2853</v>
      </c>
      <c r="W105" s="157">
        <v>4748</v>
      </c>
      <c r="X105" s="135">
        <v>5693</v>
      </c>
      <c r="Y105" s="138">
        <v>5693</v>
      </c>
      <c r="Z105" s="155">
        <v>5218</v>
      </c>
      <c r="AA105" s="135">
        <v>5477</v>
      </c>
      <c r="AB105" s="139">
        <v>5477</v>
      </c>
      <c r="AC105" s="157">
        <v>5126</v>
      </c>
      <c r="AD105" s="135">
        <v>6288</v>
      </c>
      <c r="AE105" s="140">
        <v>6288</v>
      </c>
      <c r="AF105" s="253">
        <v>17494</v>
      </c>
      <c r="AG105" s="332">
        <v>20311</v>
      </c>
      <c r="AH105" s="142">
        <v>20311</v>
      </c>
      <c r="AI105" s="341">
        <v>0</v>
      </c>
      <c r="AJ105" s="347" t="s">
        <v>78</v>
      </c>
      <c r="AK105" s="347" t="s">
        <v>78</v>
      </c>
      <c r="AL105" s="350">
        <f t="shared" si="1"/>
        <v>0</v>
      </c>
    </row>
    <row r="106" spans="1:38" x14ac:dyDescent="0.25">
      <c r="A106" s="296">
        <v>172</v>
      </c>
      <c r="B106" s="143" t="s">
        <v>372</v>
      </c>
      <c r="C106" s="144" t="s">
        <v>373</v>
      </c>
      <c r="D106" s="295" t="s">
        <v>374</v>
      </c>
      <c r="E106" s="308">
        <v>6217</v>
      </c>
      <c r="F106" s="146">
        <v>7975</v>
      </c>
      <c r="G106" s="144">
        <v>7975</v>
      </c>
      <c r="H106" s="144" t="s">
        <v>77</v>
      </c>
      <c r="I106" s="145">
        <v>6217</v>
      </c>
      <c r="J106" s="146">
        <v>8724</v>
      </c>
      <c r="K106" s="144">
        <v>8724</v>
      </c>
      <c r="L106" s="144" t="s">
        <v>77</v>
      </c>
      <c r="M106" s="145">
        <v>6216</v>
      </c>
      <c r="N106" s="146">
        <v>8418</v>
      </c>
      <c r="O106" s="147">
        <v>8418</v>
      </c>
      <c r="P106" s="130" t="s">
        <v>77</v>
      </c>
      <c r="Q106" s="131">
        <v>6217</v>
      </c>
      <c r="R106" s="132">
        <v>7914</v>
      </c>
      <c r="S106" s="133">
        <v>7914</v>
      </c>
      <c r="T106" s="134">
        <v>6217</v>
      </c>
      <c r="U106" s="135">
        <v>5886</v>
      </c>
      <c r="V106" s="136">
        <v>5886</v>
      </c>
      <c r="W106" s="137">
        <v>6217</v>
      </c>
      <c r="X106" s="135">
        <v>5834</v>
      </c>
      <c r="Y106" s="138">
        <v>5834</v>
      </c>
      <c r="Z106" s="134">
        <v>6217</v>
      </c>
      <c r="AA106" s="135">
        <v>5829</v>
      </c>
      <c r="AB106" s="139">
        <v>5829</v>
      </c>
      <c r="AC106" s="137">
        <v>6217</v>
      </c>
      <c r="AD106" s="135">
        <v>5852</v>
      </c>
      <c r="AE106" s="140">
        <v>5852</v>
      </c>
      <c r="AF106" s="253">
        <v>31085</v>
      </c>
      <c r="AG106" s="332">
        <v>31315</v>
      </c>
      <c r="AH106" s="142">
        <v>31315</v>
      </c>
      <c r="AI106" s="341">
        <v>0</v>
      </c>
      <c r="AJ106" s="347" t="s">
        <v>78</v>
      </c>
      <c r="AK106" s="347">
        <v>230</v>
      </c>
      <c r="AL106" s="350">
        <f t="shared" si="1"/>
        <v>7.3447229762094845E-3</v>
      </c>
    </row>
    <row r="107" spans="1:38" x14ac:dyDescent="0.25">
      <c r="A107" s="299">
        <v>744</v>
      </c>
      <c r="B107" s="144" t="s">
        <v>375</v>
      </c>
      <c r="C107" s="144" t="s">
        <v>375</v>
      </c>
      <c r="D107" s="295" t="s">
        <v>376</v>
      </c>
      <c r="E107" s="308"/>
      <c r="F107" s="146"/>
      <c r="G107" s="144"/>
      <c r="H107" s="144"/>
      <c r="I107" s="145"/>
      <c r="J107" s="146"/>
      <c r="K107" s="144"/>
      <c r="L107" s="144"/>
      <c r="M107" s="145"/>
      <c r="N107" s="146"/>
      <c r="O107" s="147"/>
      <c r="P107" s="130"/>
      <c r="Q107" s="153">
        <v>32946</v>
      </c>
      <c r="R107" s="132">
        <v>35033</v>
      </c>
      <c r="S107" s="154">
        <v>35033</v>
      </c>
      <c r="T107" s="155">
        <v>86857</v>
      </c>
      <c r="U107" s="135">
        <v>90165</v>
      </c>
      <c r="V107" s="156">
        <v>90165</v>
      </c>
      <c r="W107" s="157">
        <v>89852</v>
      </c>
      <c r="X107" s="135">
        <v>102865</v>
      </c>
      <c r="Y107" s="138">
        <v>102865</v>
      </c>
      <c r="Z107" s="155">
        <v>89852</v>
      </c>
      <c r="AA107" s="135">
        <v>96826</v>
      </c>
      <c r="AB107" s="139">
        <v>96826</v>
      </c>
      <c r="AC107" s="157">
        <v>89852</v>
      </c>
      <c r="AD107" s="135">
        <v>98158</v>
      </c>
      <c r="AE107" s="140">
        <v>98158</v>
      </c>
      <c r="AF107" s="253">
        <v>389359</v>
      </c>
      <c r="AG107" s="332">
        <v>423047</v>
      </c>
      <c r="AH107" s="142">
        <v>423047</v>
      </c>
      <c r="AI107" s="341">
        <v>0</v>
      </c>
      <c r="AJ107" s="347">
        <v>35033</v>
      </c>
      <c r="AK107" s="347" t="s">
        <v>78</v>
      </c>
      <c r="AL107" s="350">
        <f t="shared" si="1"/>
        <v>8.2811129732630176E-2</v>
      </c>
    </row>
    <row r="108" spans="1:38" x14ac:dyDescent="0.25">
      <c r="A108" s="299">
        <v>753</v>
      </c>
      <c r="B108" s="144" t="s">
        <v>377</v>
      </c>
      <c r="C108" s="144" t="s">
        <v>377</v>
      </c>
      <c r="D108" s="295" t="s">
        <v>378</v>
      </c>
      <c r="E108" s="308"/>
      <c r="F108" s="146"/>
      <c r="G108" s="144"/>
      <c r="H108" s="144"/>
      <c r="I108" s="145"/>
      <c r="J108" s="146"/>
      <c r="K108" s="144"/>
      <c r="L108" s="144"/>
      <c r="M108" s="145"/>
      <c r="N108" s="146"/>
      <c r="O108" s="147"/>
      <c r="P108" s="130"/>
      <c r="Q108" s="137"/>
      <c r="R108" s="135"/>
      <c r="S108" s="187"/>
      <c r="T108" s="134"/>
      <c r="U108" s="135"/>
      <c r="V108" s="136"/>
      <c r="W108" s="137">
        <v>0</v>
      </c>
      <c r="X108" s="135">
        <v>9920</v>
      </c>
      <c r="Y108" s="138">
        <v>9920</v>
      </c>
      <c r="Z108" s="134">
        <v>0</v>
      </c>
      <c r="AA108" s="135">
        <v>25518</v>
      </c>
      <c r="AB108" s="139">
        <v>25518</v>
      </c>
      <c r="AC108" s="137"/>
      <c r="AD108" s="135">
        <v>26031</v>
      </c>
      <c r="AE108" s="140">
        <v>26031</v>
      </c>
      <c r="AF108" s="253">
        <v>0</v>
      </c>
      <c r="AG108" s="332">
        <v>61469</v>
      </c>
      <c r="AH108" s="142">
        <v>61469</v>
      </c>
      <c r="AI108" s="341">
        <v>0</v>
      </c>
      <c r="AJ108" s="347" t="s">
        <v>78</v>
      </c>
      <c r="AK108" s="347" t="s">
        <v>78</v>
      </c>
      <c r="AL108" s="350">
        <f t="shared" si="1"/>
        <v>0</v>
      </c>
    </row>
    <row r="109" spans="1:38" x14ac:dyDescent="0.25">
      <c r="A109" s="296">
        <v>40</v>
      </c>
      <c r="B109" s="143" t="s">
        <v>379</v>
      </c>
      <c r="C109" s="144" t="s">
        <v>380</v>
      </c>
      <c r="D109" s="295" t="s">
        <v>381</v>
      </c>
      <c r="E109" s="308">
        <v>32621</v>
      </c>
      <c r="F109" s="146">
        <v>36776</v>
      </c>
      <c r="G109" s="144">
        <v>36776</v>
      </c>
      <c r="H109" s="144" t="s">
        <v>77</v>
      </c>
      <c r="I109" s="145">
        <v>32621</v>
      </c>
      <c r="J109" s="146">
        <v>36876</v>
      </c>
      <c r="K109" s="144">
        <v>36876</v>
      </c>
      <c r="L109" s="144" t="s">
        <v>77</v>
      </c>
      <c r="M109" s="145">
        <v>32621</v>
      </c>
      <c r="N109" s="146">
        <v>30571</v>
      </c>
      <c r="O109" s="147">
        <v>30571</v>
      </c>
      <c r="P109" s="130" t="s">
        <v>77</v>
      </c>
      <c r="Q109" s="131">
        <v>206864</v>
      </c>
      <c r="R109" s="132">
        <v>162278</v>
      </c>
      <c r="S109" s="133">
        <v>162278</v>
      </c>
      <c r="T109" s="134">
        <v>206864</v>
      </c>
      <c r="U109" s="135">
        <v>149399</v>
      </c>
      <c r="V109" s="136">
        <v>149399</v>
      </c>
      <c r="W109" s="137">
        <v>206864</v>
      </c>
      <c r="X109" s="135">
        <v>136775</v>
      </c>
      <c r="Y109" s="138">
        <v>136775</v>
      </c>
      <c r="Z109" s="134">
        <v>206864</v>
      </c>
      <c r="AA109" s="135">
        <v>145169</v>
      </c>
      <c r="AB109" s="139">
        <v>145169</v>
      </c>
      <c r="AC109" s="137">
        <v>206864</v>
      </c>
      <c r="AD109" s="135">
        <v>137196</v>
      </c>
      <c r="AE109" s="140">
        <v>137196</v>
      </c>
      <c r="AF109" s="253">
        <v>1034320</v>
      </c>
      <c r="AG109" s="332">
        <v>730817</v>
      </c>
      <c r="AH109" s="142">
        <v>730817</v>
      </c>
      <c r="AI109" s="341">
        <v>0</v>
      </c>
      <c r="AJ109" s="347">
        <v>94892</v>
      </c>
      <c r="AK109" s="347" t="s">
        <v>78</v>
      </c>
      <c r="AL109" s="350">
        <f t="shared" si="1"/>
        <v>0.12984372284716966</v>
      </c>
    </row>
    <row r="110" spans="1:38" x14ac:dyDescent="0.25">
      <c r="A110" s="296">
        <v>41</v>
      </c>
      <c r="B110" s="143" t="s">
        <v>379</v>
      </c>
      <c r="C110" s="144" t="s">
        <v>382</v>
      </c>
      <c r="D110" s="295" t="s">
        <v>383</v>
      </c>
      <c r="E110" s="308">
        <v>111032</v>
      </c>
      <c r="F110" s="146">
        <v>109905</v>
      </c>
      <c r="G110" s="144">
        <v>109905</v>
      </c>
      <c r="H110" s="144" t="s">
        <v>77</v>
      </c>
      <c r="I110" s="145">
        <v>111032</v>
      </c>
      <c r="J110" s="146">
        <v>94121</v>
      </c>
      <c r="K110" s="144">
        <v>94121</v>
      </c>
      <c r="L110" s="144" t="s">
        <v>77</v>
      </c>
      <c r="M110" s="145">
        <v>111031</v>
      </c>
      <c r="N110" s="146">
        <v>94154</v>
      </c>
      <c r="O110" s="147">
        <v>94154</v>
      </c>
      <c r="P110" s="130" t="s">
        <v>77</v>
      </c>
      <c r="Q110" s="153">
        <v>148970</v>
      </c>
      <c r="R110" s="132">
        <v>116525</v>
      </c>
      <c r="S110" s="154">
        <v>116525</v>
      </c>
      <c r="T110" s="155">
        <v>148970</v>
      </c>
      <c r="U110" s="135">
        <v>112405</v>
      </c>
      <c r="V110" s="156">
        <v>112405</v>
      </c>
      <c r="W110" s="157">
        <v>148970</v>
      </c>
      <c r="X110" s="135">
        <v>78027</v>
      </c>
      <c r="Y110" s="138">
        <v>78027</v>
      </c>
      <c r="Z110" s="155">
        <v>148970</v>
      </c>
      <c r="AA110" s="135">
        <v>74366</v>
      </c>
      <c r="AB110" s="139">
        <v>74366</v>
      </c>
      <c r="AC110" s="157">
        <v>148971</v>
      </c>
      <c r="AD110" s="135">
        <v>75950</v>
      </c>
      <c r="AE110" s="140">
        <v>75950</v>
      </c>
      <c r="AF110" s="253">
        <v>744851</v>
      </c>
      <c r="AG110" s="332">
        <v>457273</v>
      </c>
      <c r="AH110" s="142">
        <v>457273</v>
      </c>
      <c r="AI110" s="341">
        <v>0</v>
      </c>
      <c r="AJ110" s="347">
        <v>68335</v>
      </c>
      <c r="AK110" s="347" t="s">
        <v>78</v>
      </c>
      <c r="AL110" s="350">
        <f t="shared" si="1"/>
        <v>0.14944026872349778</v>
      </c>
    </row>
    <row r="111" spans="1:38" x14ac:dyDescent="0.25">
      <c r="A111" s="296">
        <v>39</v>
      </c>
      <c r="B111" s="143" t="s">
        <v>384</v>
      </c>
      <c r="C111" s="144" t="s">
        <v>385</v>
      </c>
      <c r="D111" s="295" t="s">
        <v>386</v>
      </c>
      <c r="E111" s="308">
        <v>20883</v>
      </c>
      <c r="F111" s="146">
        <v>17169</v>
      </c>
      <c r="G111" s="144">
        <v>17169</v>
      </c>
      <c r="H111" s="144" t="s">
        <v>77</v>
      </c>
      <c r="I111" s="145">
        <v>20883</v>
      </c>
      <c r="J111" s="146">
        <v>17584</v>
      </c>
      <c r="K111" s="144">
        <v>17584</v>
      </c>
      <c r="L111" s="144" t="s">
        <v>77</v>
      </c>
      <c r="M111" s="145">
        <v>20882</v>
      </c>
      <c r="N111" s="146">
        <v>16706</v>
      </c>
      <c r="O111" s="147">
        <v>16706</v>
      </c>
      <c r="P111" s="130" t="s">
        <v>77</v>
      </c>
      <c r="Q111" s="131">
        <v>16233</v>
      </c>
      <c r="R111" s="132">
        <v>12817</v>
      </c>
      <c r="S111" s="133">
        <v>12817</v>
      </c>
      <c r="T111" s="134">
        <v>16233</v>
      </c>
      <c r="U111" s="135">
        <v>8090</v>
      </c>
      <c r="V111" s="136">
        <v>8090</v>
      </c>
      <c r="W111" s="137">
        <v>16233</v>
      </c>
      <c r="X111" s="135">
        <v>18128</v>
      </c>
      <c r="Y111" s="138">
        <v>18128</v>
      </c>
      <c r="Z111" s="134">
        <v>16232</v>
      </c>
      <c r="AA111" s="135">
        <v>19475</v>
      </c>
      <c r="AB111" s="139">
        <v>19475</v>
      </c>
      <c r="AC111" s="137">
        <v>16232</v>
      </c>
      <c r="AD111" s="135">
        <v>17304</v>
      </c>
      <c r="AE111" s="140">
        <v>17304</v>
      </c>
      <c r="AF111" s="253">
        <v>81163</v>
      </c>
      <c r="AG111" s="332">
        <v>75814</v>
      </c>
      <c r="AH111" s="142">
        <v>75814</v>
      </c>
      <c r="AI111" s="341">
        <v>0</v>
      </c>
      <c r="AJ111" s="347">
        <v>7446</v>
      </c>
      <c r="AK111" s="347" t="s">
        <v>78</v>
      </c>
      <c r="AL111" s="350">
        <f t="shared" si="1"/>
        <v>9.8214050175429335E-2</v>
      </c>
    </row>
    <row r="112" spans="1:38" x14ac:dyDescent="0.25">
      <c r="A112" s="296">
        <v>42</v>
      </c>
      <c r="B112" s="143" t="s">
        <v>384</v>
      </c>
      <c r="C112" s="144" t="s">
        <v>387</v>
      </c>
      <c r="D112" s="295" t="s">
        <v>388</v>
      </c>
      <c r="E112" s="308">
        <v>19237</v>
      </c>
      <c r="F112" s="146">
        <v>20346</v>
      </c>
      <c r="G112" s="144">
        <v>20346</v>
      </c>
      <c r="H112" s="144" t="s">
        <v>77</v>
      </c>
      <c r="I112" s="145">
        <v>19237</v>
      </c>
      <c r="J112" s="146">
        <v>17965</v>
      </c>
      <c r="K112" s="144">
        <v>17965</v>
      </c>
      <c r="L112" s="144" t="s">
        <v>77</v>
      </c>
      <c r="M112" s="145">
        <v>19237</v>
      </c>
      <c r="N112" s="146">
        <v>16088</v>
      </c>
      <c r="O112" s="147">
        <v>16088</v>
      </c>
      <c r="P112" s="130" t="s">
        <v>77</v>
      </c>
      <c r="Q112" s="131">
        <v>30734</v>
      </c>
      <c r="R112" s="132">
        <v>21397</v>
      </c>
      <c r="S112" s="133">
        <v>21397</v>
      </c>
      <c r="T112" s="134">
        <v>30734</v>
      </c>
      <c r="U112" s="135">
        <v>11657</v>
      </c>
      <c r="V112" s="136">
        <v>11657</v>
      </c>
      <c r="W112" s="137">
        <v>30734</v>
      </c>
      <c r="X112" s="135">
        <v>12180</v>
      </c>
      <c r="Y112" s="138">
        <v>12180</v>
      </c>
      <c r="Z112" s="134">
        <v>30734</v>
      </c>
      <c r="AA112" s="135">
        <v>10928</v>
      </c>
      <c r="AB112" s="139">
        <v>10928</v>
      </c>
      <c r="AC112" s="137">
        <v>30733</v>
      </c>
      <c r="AD112" s="135">
        <v>11003</v>
      </c>
      <c r="AE112" s="140">
        <v>11003</v>
      </c>
      <c r="AF112" s="253">
        <v>153669</v>
      </c>
      <c r="AG112" s="332">
        <v>67165</v>
      </c>
      <c r="AH112" s="142">
        <v>67165</v>
      </c>
      <c r="AI112" s="341">
        <v>0</v>
      </c>
      <c r="AJ112" s="347">
        <v>14098</v>
      </c>
      <c r="AK112" s="347" t="s">
        <v>78</v>
      </c>
      <c r="AL112" s="350">
        <f t="shared" si="1"/>
        <v>0.20990099009900989</v>
      </c>
    </row>
    <row r="113" spans="1:38" x14ac:dyDescent="0.25">
      <c r="A113" s="296">
        <v>120</v>
      </c>
      <c r="B113" s="143" t="s">
        <v>389</v>
      </c>
      <c r="C113" s="145" t="s">
        <v>390</v>
      </c>
      <c r="D113" s="295" t="s">
        <v>391</v>
      </c>
      <c r="E113" s="308">
        <v>6755</v>
      </c>
      <c r="F113" s="146">
        <v>6120</v>
      </c>
      <c r="G113" s="144">
        <v>6120</v>
      </c>
      <c r="H113" s="144" t="s">
        <v>77</v>
      </c>
      <c r="I113" s="145">
        <v>6755</v>
      </c>
      <c r="J113" s="146">
        <v>5742</v>
      </c>
      <c r="K113" s="144">
        <v>5742</v>
      </c>
      <c r="L113" s="144" t="s">
        <v>77</v>
      </c>
      <c r="M113" s="145">
        <v>6754</v>
      </c>
      <c r="N113" s="146">
        <v>5422</v>
      </c>
      <c r="O113" s="147">
        <v>5422</v>
      </c>
      <c r="P113" s="130" t="s">
        <v>77</v>
      </c>
      <c r="Q113" s="131"/>
      <c r="R113" s="132"/>
      <c r="S113" s="133"/>
      <c r="T113" s="134"/>
      <c r="U113" s="135"/>
      <c r="V113" s="136"/>
      <c r="W113" s="137"/>
      <c r="X113" s="135"/>
      <c r="Y113" s="138"/>
      <c r="Z113" s="134"/>
      <c r="AA113" s="135"/>
      <c r="AB113" s="139" t="s">
        <v>78</v>
      </c>
      <c r="AC113" s="137"/>
      <c r="AD113" s="135" t="s">
        <v>78</v>
      </c>
      <c r="AE113" s="140" t="s">
        <v>78</v>
      </c>
      <c r="AF113" s="253">
        <v>0</v>
      </c>
      <c r="AG113" s="332">
        <v>0</v>
      </c>
      <c r="AH113" s="142">
        <v>0</v>
      </c>
      <c r="AI113" s="341">
        <v>0</v>
      </c>
      <c r="AJ113" s="347" t="s">
        <v>78</v>
      </c>
      <c r="AK113" s="347" t="s">
        <v>78</v>
      </c>
      <c r="AL113" s="350" t="str">
        <f t="shared" si="1"/>
        <v/>
      </c>
    </row>
    <row r="114" spans="1:38" x14ac:dyDescent="0.25">
      <c r="A114" s="299">
        <v>428</v>
      </c>
      <c r="B114" s="144" t="s">
        <v>392</v>
      </c>
      <c r="C114" s="144" t="s">
        <v>392</v>
      </c>
      <c r="D114" s="295" t="s">
        <v>393</v>
      </c>
      <c r="E114" s="308"/>
      <c r="F114" s="146"/>
      <c r="G114" s="144"/>
      <c r="H114" s="144"/>
      <c r="I114" s="145"/>
      <c r="J114" s="146"/>
      <c r="K114" s="144"/>
      <c r="L114" s="144"/>
      <c r="M114" s="145"/>
      <c r="N114" s="146"/>
      <c r="O114" s="147"/>
      <c r="P114" s="130"/>
      <c r="Q114" s="153">
        <v>43364</v>
      </c>
      <c r="R114" s="181">
        <v>27035</v>
      </c>
      <c r="S114" s="154">
        <v>27035</v>
      </c>
      <c r="T114" s="155">
        <v>43364</v>
      </c>
      <c r="U114" s="182">
        <v>26197</v>
      </c>
      <c r="V114" s="156">
        <v>26197</v>
      </c>
      <c r="W114" s="157">
        <v>43364</v>
      </c>
      <c r="X114" s="182">
        <v>23023</v>
      </c>
      <c r="Y114" s="138">
        <v>23023</v>
      </c>
      <c r="Z114" s="155">
        <v>43364</v>
      </c>
      <c r="AA114" s="182">
        <v>22502</v>
      </c>
      <c r="AB114" s="139">
        <v>22502</v>
      </c>
      <c r="AC114" s="157">
        <v>43940</v>
      </c>
      <c r="AD114" s="182">
        <v>23002</v>
      </c>
      <c r="AE114" s="140">
        <v>23002</v>
      </c>
      <c r="AF114" s="253">
        <v>217396</v>
      </c>
      <c r="AG114" s="332">
        <v>121759</v>
      </c>
      <c r="AH114" s="142">
        <v>121759</v>
      </c>
      <c r="AI114" s="341">
        <v>0</v>
      </c>
      <c r="AJ114" s="347">
        <v>19892</v>
      </c>
      <c r="AK114" s="347" t="s">
        <v>78</v>
      </c>
      <c r="AL114" s="350">
        <f t="shared" si="1"/>
        <v>0.16337190679949737</v>
      </c>
    </row>
    <row r="115" spans="1:38" x14ac:dyDescent="0.25">
      <c r="A115" s="296">
        <v>131</v>
      </c>
      <c r="B115" s="143" t="s">
        <v>394</v>
      </c>
      <c r="C115" s="144" t="s">
        <v>395</v>
      </c>
      <c r="D115" s="295" t="s">
        <v>396</v>
      </c>
      <c r="E115" s="308">
        <v>26752</v>
      </c>
      <c r="F115" s="146">
        <v>22205</v>
      </c>
      <c r="G115" s="144">
        <v>22205</v>
      </c>
      <c r="H115" s="144" t="s">
        <v>77</v>
      </c>
      <c r="I115" s="145">
        <v>26752</v>
      </c>
      <c r="J115" s="146">
        <v>17391</v>
      </c>
      <c r="K115" s="144">
        <v>17391</v>
      </c>
      <c r="L115" s="144" t="s">
        <v>77</v>
      </c>
      <c r="M115" s="145">
        <v>26751</v>
      </c>
      <c r="N115" s="146">
        <v>15691</v>
      </c>
      <c r="O115" s="147">
        <v>15691</v>
      </c>
      <c r="P115" s="130" t="s">
        <v>77</v>
      </c>
      <c r="Q115" s="131">
        <v>56285</v>
      </c>
      <c r="R115" s="132">
        <v>31060</v>
      </c>
      <c r="S115" s="133">
        <v>31060</v>
      </c>
      <c r="T115" s="134">
        <v>56285</v>
      </c>
      <c r="U115" s="135">
        <v>20070</v>
      </c>
      <c r="V115" s="136">
        <v>20070</v>
      </c>
      <c r="W115" s="137">
        <v>56285</v>
      </c>
      <c r="X115" s="135">
        <v>24771</v>
      </c>
      <c r="Y115" s="138">
        <v>24771</v>
      </c>
      <c r="Z115" s="134">
        <v>56284</v>
      </c>
      <c r="AA115" s="135">
        <v>2819</v>
      </c>
      <c r="AB115" s="139">
        <v>2819</v>
      </c>
      <c r="AC115" s="137">
        <v>56284</v>
      </c>
      <c r="AD115" s="135">
        <v>0</v>
      </c>
      <c r="AE115" s="140">
        <v>0</v>
      </c>
      <c r="AF115" s="253">
        <v>281423</v>
      </c>
      <c r="AG115" s="332">
        <v>78720</v>
      </c>
      <c r="AH115" s="142">
        <v>78720</v>
      </c>
      <c r="AI115" s="341">
        <v>0</v>
      </c>
      <c r="AJ115" s="347">
        <v>15483</v>
      </c>
      <c r="AK115" s="347" t="s">
        <v>78</v>
      </c>
      <c r="AL115" s="350">
        <f t="shared" si="1"/>
        <v>0.1966844512195122</v>
      </c>
    </row>
    <row r="116" spans="1:38" x14ac:dyDescent="0.25">
      <c r="A116" s="296">
        <v>57</v>
      </c>
      <c r="B116" s="143" t="s">
        <v>397</v>
      </c>
      <c r="C116" s="144" t="s">
        <v>398</v>
      </c>
      <c r="D116" s="295" t="s">
        <v>399</v>
      </c>
      <c r="E116" s="308">
        <v>10949</v>
      </c>
      <c r="F116" s="146">
        <v>10029</v>
      </c>
      <c r="G116" s="144">
        <v>10029</v>
      </c>
      <c r="H116" s="144" t="s">
        <v>77</v>
      </c>
      <c r="I116" s="145">
        <v>10949</v>
      </c>
      <c r="J116" s="146">
        <v>9854</v>
      </c>
      <c r="K116" s="144">
        <v>9854</v>
      </c>
      <c r="L116" s="144" t="s">
        <v>77</v>
      </c>
      <c r="M116" s="145">
        <v>10950</v>
      </c>
      <c r="N116" s="146">
        <v>9624</v>
      </c>
      <c r="O116" s="147">
        <v>9624</v>
      </c>
      <c r="P116" s="130" t="s">
        <v>77</v>
      </c>
      <c r="Q116" s="131">
        <v>56507</v>
      </c>
      <c r="R116" s="132">
        <v>43252</v>
      </c>
      <c r="S116" s="133">
        <v>43252</v>
      </c>
      <c r="T116" s="134">
        <v>56507</v>
      </c>
      <c r="U116" s="135">
        <v>33886</v>
      </c>
      <c r="V116" s="136">
        <v>33886</v>
      </c>
      <c r="W116" s="137">
        <v>56507</v>
      </c>
      <c r="X116" s="135">
        <v>41965</v>
      </c>
      <c r="Y116" s="138">
        <v>41965</v>
      </c>
      <c r="Z116" s="134">
        <v>56508</v>
      </c>
      <c r="AA116" s="135">
        <v>37929</v>
      </c>
      <c r="AB116" s="139">
        <v>37929</v>
      </c>
      <c r="AC116" s="137">
        <v>56508</v>
      </c>
      <c r="AD116" s="135">
        <v>37867</v>
      </c>
      <c r="AE116" s="140">
        <v>37867</v>
      </c>
      <c r="AF116" s="253">
        <v>282537</v>
      </c>
      <c r="AG116" s="332">
        <v>194899</v>
      </c>
      <c r="AH116" s="142">
        <v>194899</v>
      </c>
      <c r="AI116" s="341">
        <v>0</v>
      </c>
      <c r="AJ116" s="347">
        <v>1</v>
      </c>
      <c r="AK116" s="347">
        <v>25920</v>
      </c>
      <c r="AL116" s="350">
        <f t="shared" si="1"/>
        <v>0.13299709080087635</v>
      </c>
    </row>
    <row r="117" spans="1:38" x14ac:dyDescent="0.25">
      <c r="A117" s="296">
        <v>137</v>
      </c>
      <c r="B117" s="143" t="s">
        <v>400</v>
      </c>
      <c r="C117" s="144" t="s">
        <v>401</v>
      </c>
      <c r="D117" s="295" t="s">
        <v>402</v>
      </c>
      <c r="E117" s="308">
        <v>20168</v>
      </c>
      <c r="F117" s="146">
        <v>18184</v>
      </c>
      <c r="G117" s="144">
        <v>18184</v>
      </c>
      <c r="H117" s="144" t="s">
        <v>77</v>
      </c>
      <c r="I117" s="145">
        <v>20168</v>
      </c>
      <c r="J117" s="146">
        <v>16157</v>
      </c>
      <c r="K117" s="144">
        <v>16157</v>
      </c>
      <c r="L117" s="144" t="s">
        <v>77</v>
      </c>
      <c r="M117" s="145">
        <v>20168</v>
      </c>
      <c r="N117" s="146">
        <v>17367</v>
      </c>
      <c r="O117" s="147">
        <v>17367</v>
      </c>
      <c r="P117" s="130" t="s">
        <v>77</v>
      </c>
      <c r="Q117" s="131">
        <v>25343</v>
      </c>
      <c r="R117" s="132">
        <v>26956</v>
      </c>
      <c r="S117" s="133">
        <v>26956</v>
      </c>
      <c r="T117" s="134">
        <v>25343</v>
      </c>
      <c r="U117" s="135">
        <v>22823</v>
      </c>
      <c r="V117" s="136">
        <v>22823</v>
      </c>
      <c r="W117" s="137">
        <v>25343</v>
      </c>
      <c r="X117" s="135">
        <v>26988</v>
      </c>
      <c r="Y117" s="138">
        <v>26988</v>
      </c>
      <c r="Z117" s="134">
        <v>25343</v>
      </c>
      <c r="AA117" s="135">
        <v>24209</v>
      </c>
      <c r="AB117" s="139">
        <v>24209</v>
      </c>
      <c r="AC117" s="137">
        <v>25342</v>
      </c>
      <c r="AD117" s="135">
        <v>24101</v>
      </c>
      <c r="AE117" s="140">
        <v>24101</v>
      </c>
      <c r="AF117" s="253">
        <v>126714</v>
      </c>
      <c r="AG117" s="332">
        <v>125077</v>
      </c>
      <c r="AH117" s="142">
        <v>125077</v>
      </c>
      <c r="AI117" s="341">
        <v>0</v>
      </c>
      <c r="AJ117" s="347">
        <v>11625</v>
      </c>
      <c r="AK117" s="347" t="s">
        <v>78</v>
      </c>
      <c r="AL117" s="350">
        <f t="shared" si="1"/>
        <v>9.2942747267683104E-2</v>
      </c>
    </row>
    <row r="118" spans="1:38" x14ac:dyDescent="0.25">
      <c r="A118" s="296">
        <v>136</v>
      </c>
      <c r="B118" s="143" t="s">
        <v>400</v>
      </c>
      <c r="C118" s="144" t="s">
        <v>403</v>
      </c>
      <c r="D118" s="295" t="s">
        <v>404</v>
      </c>
      <c r="E118" s="308">
        <v>12306</v>
      </c>
      <c r="F118" s="146">
        <v>8806</v>
      </c>
      <c r="G118" s="144">
        <v>8806</v>
      </c>
      <c r="H118" s="144" t="s">
        <v>77</v>
      </c>
      <c r="I118" s="145">
        <v>12306</v>
      </c>
      <c r="J118" s="146">
        <v>8421</v>
      </c>
      <c r="K118" s="144">
        <v>8421</v>
      </c>
      <c r="L118" s="144" t="s">
        <v>77</v>
      </c>
      <c r="M118" s="145">
        <v>12306</v>
      </c>
      <c r="N118" s="146">
        <v>7974</v>
      </c>
      <c r="O118" s="147">
        <v>7974</v>
      </c>
      <c r="P118" s="130" t="s">
        <v>77</v>
      </c>
      <c r="Q118" s="131">
        <v>19081</v>
      </c>
      <c r="R118" s="132">
        <v>16306</v>
      </c>
      <c r="S118" s="133">
        <v>16306</v>
      </c>
      <c r="T118" s="134">
        <v>19081</v>
      </c>
      <c r="U118" s="135">
        <v>12388</v>
      </c>
      <c r="V118" s="136">
        <v>12388</v>
      </c>
      <c r="W118" s="137">
        <v>19081</v>
      </c>
      <c r="X118" s="135">
        <v>14858</v>
      </c>
      <c r="Y118" s="138">
        <v>14858</v>
      </c>
      <c r="Z118" s="134">
        <v>19081</v>
      </c>
      <c r="AA118" s="135">
        <v>12675</v>
      </c>
      <c r="AB118" s="139">
        <v>12675</v>
      </c>
      <c r="AC118" s="137">
        <v>19080</v>
      </c>
      <c r="AD118" s="135">
        <v>8932</v>
      </c>
      <c r="AE118" s="140">
        <v>8932</v>
      </c>
      <c r="AF118" s="253">
        <v>95404</v>
      </c>
      <c r="AG118" s="332">
        <v>65159</v>
      </c>
      <c r="AH118" s="142">
        <v>65159</v>
      </c>
      <c r="AI118" s="341">
        <v>0</v>
      </c>
      <c r="AJ118" s="347" t="s">
        <v>78</v>
      </c>
      <c r="AK118" s="347" t="s">
        <v>78</v>
      </c>
      <c r="AL118" s="350">
        <f t="shared" si="1"/>
        <v>0</v>
      </c>
    </row>
    <row r="119" spans="1:38" x14ac:dyDescent="0.25">
      <c r="A119" s="296">
        <v>190</v>
      </c>
      <c r="B119" s="143" t="s">
        <v>405</v>
      </c>
      <c r="C119" s="144" t="s">
        <v>406</v>
      </c>
      <c r="D119" s="295" t="s">
        <v>407</v>
      </c>
      <c r="E119" s="308">
        <v>47196</v>
      </c>
      <c r="F119" s="146">
        <v>37877</v>
      </c>
      <c r="G119" s="144">
        <v>37877</v>
      </c>
      <c r="H119" s="144" t="s">
        <v>77</v>
      </c>
      <c r="I119" s="145">
        <v>47196</v>
      </c>
      <c r="J119" s="146">
        <v>33630</v>
      </c>
      <c r="K119" s="144">
        <v>33630</v>
      </c>
      <c r="L119" s="144" t="s">
        <v>77</v>
      </c>
      <c r="M119" s="145">
        <v>47196</v>
      </c>
      <c r="N119" s="146">
        <v>30663</v>
      </c>
      <c r="O119" s="147">
        <v>30663</v>
      </c>
      <c r="P119" s="130" t="s">
        <v>77</v>
      </c>
      <c r="Q119" s="131">
        <v>57009</v>
      </c>
      <c r="R119" s="132">
        <v>36215</v>
      </c>
      <c r="S119" s="133">
        <v>36215</v>
      </c>
      <c r="T119" s="134">
        <v>57009</v>
      </c>
      <c r="U119" s="135">
        <v>34040</v>
      </c>
      <c r="V119" s="136">
        <v>34040</v>
      </c>
      <c r="W119" s="137">
        <v>57009</v>
      </c>
      <c r="X119" s="135">
        <v>39824</v>
      </c>
      <c r="Y119" s="138">
        <v>39824</v>
      </c>
      <c r="Z119" s="134">
        <v>57010</v>
      </c>
      <c r="AA119" s="135">
        <v>36642</v>
      </c>
      <c r="AB119" s="139">
        <v>36642</v>
      </c>
      <c r="AC119" s="137">
        <v>57010</v>
      </c>
      <c r="AD119" s="135">
        <v>35889</v>
      </c>
      <c r="AE119" s="140">
        <v>35889</v>
      </c>
      <c r="AF119" s="253">
        <v>285047</v>
      </c>
      <c r="AG119" s="332">
        <v>182610</v>
      </c>
      <c r="AH119" s="142">
        <v>182610</v>
      </c>
      <c r="AI119" s="341">
        <v>0</v>
      </c>
      <c r="AJ119" s="347">
        <v>26151</v>
      </c>
      <c r="AK119" s="347" t="s">
        <v>78</v>
      </c>
      <c r="AL119" s="350">
        <f t="shared" si="1"/>
        <v>0.14320683423689831</v>
      </c>
    </row>
    <row r="120" spans="1:38" x14ac:dyDescent="0.25">
      <c r="A120" s="296">
        <v>36</v>
      </c>
      <c r="B120" s="143" t="s">
        <v>408</v>
      </c>
      <c r="C120" s="144" t="s">
        <v>409</v>
      </c>
      <c r="D120" s="295" t="s">
        <v>410</v>
      </c>
      <c r="E120" s="308">
        <v>45584</v>
      </c>
      <c r="F120" s="146">
        <v>37181</v>
      </c>
      <c r="G120" s="144">
        <v>37181</v>
      </c>
      <c r="H120" s="144" t="s">
        <v>77</v>
      </c>
      <c r="I120" s="145">
        <v>45584</v>
      </c>
      <c r="J120" s="146">
        <v>37850</v>
      </c>
      <c r="K120" s="144">
        <v>37850</v>
      </c>
      <c r="L120" s="144" t="s">
        <v>77</v>
      </c>
      <c r="M120" s="145">
        <v>45583</v>
      </c>
      <c r="N120" s="146">
        <v>34728</v>
      </c>
      <c r="O120" s="147">
        <v>34728</v>
      </c>
      <c r="P120" s="130" t="s">
        <v>77</v>
      </c>
      <c r="Q120" s="131">
        <v>62839</v>
      </c>
      <c r="R120" s="132">
        <v>49680</v>
      </c>
      <c r="S120" s="133">
        <v>49680</v>
      </c>
      <c r="T120" s="134">
        <v>62839</v>
      </c>
      <c r="U120" s="135">
        <v>41385</v>
      </c>
      <c r="V120" s="136">
        <v>41385</v>
      </c>
      <c r="W120" s="137">
        <v>62839</v>
      </c>
      <c r="X120" s="135">
        <v>48812</v>
      </c>
      <c r="Y120" s="138">
        <v>48812</v>
      </c>
      <c r="Z120" s="134">
        <v>62838</v>
      </c>
      <c r="AA120" s="135">
        <v>41807</v>
      </c>
      <c r="AB120" s="139">
        <v>41807</v>
      </c>
      <c r="AC120" s="137">
        <v>62838</v>
      </c>
      <c r="AD120" s="135">
        <v>36848</v>
      </c>
      <c r="AE120" s="140">
        <v>36848</v>
      </c>
      <c r="AF120" s="253">
        <v>314193</v>
      </c>
      <c r="AG120" s="332">
        <v>218532</v>
      </c>
      <c r="AH120" s="142">
        <v>218532</v>
      </c>
      <c r="AI120" s="341">
        <v>0</v>
      </c>
      <c r="AJ120" s="347">
        <v>28200</v>
      </c>
      <c r="AK120" s="347" t="s">
        <v>78</v>
      </c>
      <c r="AL120" s="350">
        <f t="shared" si="1"/>
        <v>0.12904288616770085</v>
      </c>
    </row>
    <row r="121" spans="1:38" x14ac:dyDescent="0.25">
      <c r="A121" s="296">
        <v>46</v>
      </c>
      <c r="B121" s="143" t="s">
        <v>411</v>
      </c>
      <c r="C121" s="145" t="s">
        <v>412</v>
      </c>
      <c r="D121" s="295" t="s">
        <v>413</v>
      </c>
      <c r="E121" s="308">
        <v>6598</v>
      </c>
      <c r="F121" s="146">
        <v>6112</v>
      </c>
      <c r="G121" s="144">
        <v>6112</v>
      </c>
      <c r="H121" s="144" t="s">
        <v>77</v>
      </c>
      <c r="I121" s="145">
        <v>6598</v>
      </c>
      <c r="J121" s="146">
        <v>5560</v>
      </c>
      <c r="K121" s="144">
        <v>5560</v>
      </c>
      <c r="L121" s="144" t="s">
        <v>77</v>
      </c>
      <c r="M121" s="145">
        <v>6598</v>
      </c>
      <c r="N121" s="146">
        <v>5696</v>
      </c>
      <c r="O121" s="147">
        <v>5696</v>
      </c>
      <c r="P121" s="130" t="s">
        <v>77</v>
      </c>
      <c r="Q121" s="131"/>
      <c r="R121" s="132"/>
      <c r="S121" s="133"/>
      <c r="T121" s="134"/>
      <c r="U121" s="135"/>
      <c r="V121" s="136"/>
      <c r="W121" s="137"/>
      <c r="X121" s="135"/>
      <c r="Y121" s="138"/>
      <c r="Z121" s="134"/>
      <c r="AA121" s="135"/>
      <c r="AB121" s="139" t="s">
        <v>78</v>
      </c>
      <c r="AC121" s="137"/>
      <c r="AD121" s="135" t="s">
        <v>78</v>
      </c>
      <c r="AE121" s="140" t="s">
        <v>78</v>
      </c>
      <c r="AF121" s="253">
        <v>0</v>
      </c>
      <c r="AG121" s="332">
        <v>0</v>
      </c>
      <c r="AH121" s="142">
        <v>0</v>
      </c>
      <c r="AI121" s="341">
        <v>0</v>
      </c>
      <c r="AJ121" s="347" t="s">
        <v>78</v>
      </c>
      <c r="AK121" s="347" t="s">
        <v>78</v>
      </c>
      <c r="AL121" s="350" t="str">
        <f t="shared" si="1"/>
        <v/>
      </c>
    </row>
    <row r="122" spans="1:38" x14ac:dyDescent="0.25">
      <c r="A122" s="296">
        <v>23</v>
      </c>
      <c r="B122" s="143" t="s">
        <v>414</v>
      </c>
      <c r="C122" s="145" t="s">
        <v>415</v>
      </c>
      <c r="D122" s="295" t="s">
        <v>416</v>
      </c>
      <c r="E122" s="308">
        <v>11001</v>
      </c>
      <c r="F122" s="146">
        <v>8511</v>
      </c>
      <c r="G122" s="144">
        <v>8511</v>
      </c>
      <c r="H122" s="144" t="s">
        <v>77</v>
      </c>
      <c r="I122" s="145">
        <v>11001</v>
      </c>
      <c r="J122" s="146">
        <v>8312</v>
      </c>
      <c r="K122" s="144">
        <v>8312</v>
      </c>
      <c r="L122" s="144" t="s">
        <v>77</v>
      </c>
      <c r="M122" s="145">
        <v>11002</v>
      </c>
      <c r="N122" s="146">
        <v>7832</v>
      </c>
      <c r="O122" s="147">
        <v>7832</v>
      </c>
      <c r="P122" s="130" t="s">
        <v>77</v>
      </c>
      <c r="Q122" s="131"/>
      <c r="R122" s="132"/>
      <c r="S122" s="133"/>
      <c r="T122" s="134"/>
      <c r="U122" s="135"/>
      <c r="V122" s="136"/>
      <c r="W122" s="137"/>
      <c r="X122" s="135"/>
      <c r="Y122" s="138"/>
      <c r="Z122" s="134"/>
      <c r="AA122" s="135"/>
      <c r="AB122" s="139" t="s">
        <v>78</v>
      </c>
      <c r="AC122" s="137"/>
      <c r="AD122" s="135" t="s">
        <v>78</v>
      </c>
      <c r="AE122" s="140" t="s">
        <v>78</v>
      </c>
      <c r="AF122" s="253">
        <v>0</v>
      </c>
      <c r="AG122" s="332">
        <v>0</v>
      </c>
      <c r="AH122" s="142">
        <v>0</v>
      </c>
      <c r="AI122" s="341">
        <v>0</v>
      </c>
      <c r="AJ122" s="347" t="s">
        <v>78</v>
      </c>
      <c r="AK122" s="347" t="s">
        <v>78</v>
      </c>
      <c r="AL122" s="350" t="str">
        <f t="shared" si="1"/>
        <v/>
      </c>
    </row>
    <row r="123" spans="1:38" x14ac:dyDescent="0.25">
      <c r="A123" s="296">
        <v>191</v>
      </c>
      <c r="B123" s="143" t="s">
        <v>417</v>
      </c>
      <c r="C123" s="144" t="s">
        <v>418</v>
      </c>
      <c r="D123" s="295" t="s">
        <v>419</v>
      </c>
      <c r="E123" s="308">
        <v>3880</v>
      </c>
      <c r="F123" s="146">
        <v>4022</v>
      </c>
      <c r="G123" s="144">
        <v>4022</v>
      </c>
      <c r="H123" s="144" t="s">
        <v>77</v>
      </c>
      <c r="I123" s="145">
        <v>3880</v>
      </c>
      <c r="J123" s="146">
        <v>3758</v>
      </c>
      <c r="K123" s="144">
        <v>3758</v>
      </c>
      <c r="L123" s="144" t="s">
        <v>77</v>
      </c>
      <c r="M123" s="145">
        <v>3881</v>
      </c>
      <c r="N123" s="146">
        <v>2392</v>
      </c>
      <c r="O123" s="147">
        <v>3861</v>
      </c>
      <c r="P123" s="130" t="s">
        <v>77</v>
      </c>
      <c r="Q123" s="131">
        <v>3711</v>
      </c>
      <c r="R123" s="132">
        <v>1871</v>
      </c>
      <c r="S123" s="133">
        <v>1871</v>
      </c>
      <c r="T123" s="134">
        <v>3711</v>
      </c>
      <c r="U123" s="135">
        <v>50</v>
      </c>
      <c r="V123" s="136">
        <v>50</v>
      </c>
      <c r="W123" s="137">
        <v>3711</v>
      </c>
      <c r="X123" s="135">
        <v>90</v>
      </c>
      <c r="Y123" s="138">
        <v>90</v>
      </c>
      <c r="Z123" s="134">
        <v>3712</v>
      </c>
      <c r="AA123" s="135">
        <v>144</v>
      </c>
      <c r="AB123" s="139">
        <v>144</v>
      </c>
      <c r="AC123" s="137">
        <v>3712</v>
      </c>
      <c r="AD123" s="135">
        <v>391</v>
      </c>
      <c r="AE123" s="140">
        <v>391</v>
      </c>
      <c r="AF123" s="253">
        <v>18557</v>
      </c>
      <c r="AG123" s="332">
        <v>2546</v>
      </c>
      <c r="AH123" s="142">
        <v>2546</v>
      </c>
      <c r="AI123" s="341">
        <v>0</v>
      </c>
      <c r="AJ123" s="347" t="s">
        <v>78</v>
      </c>
      <c r="AK123" s="347" t="s">
        <v>78</v>
      </c>
      <c r="AL123" s="350">
        <f t="shared" si="1"/>
        <v>0</v>
      </c>
    </row>
    <row r="124" spans="1:38" x14ac:dyDescent="0.25">
      <c r="A124" s="296">
        <v>123</v>
      </c>
      <c r="B124" s="143" t="s">
        <v>420</v>
      </c>
      <c r="C124" s="145" t="s">
        <v>421</v>
      </c>
      <c r="D124" s="295" t="s">
        <v>422</v>
      </c>
      <c r="E124" s="308">
        <v>3299</v>
      </c>
      <c r="F124" s="146">
        <v>2856</v>
      </c>
      <c r="G124" s="144">
        <v>2856</v>
      </c>
      <c r="H124" s="144" t="s">
        <v>77</v>
      </c>
      <c r="I124" s="145">
        <v>3299</v>
      </c>
      <c r="J124" s="146">
        <v>3054</v>
      </c>
      <c r="K124" s="144">
        <v>3054</v>
      </c>
      <c r="L124" s="144" t="s">
        <v>77</v>
      </c>
      <c r="M124" s="145">
        <v>3300</v>
      </c>
      <c r="N124" s="146">
        <v>2738</v>
      </c>
      <c r="O124" s="147">
        <v>2738</v>
      </c>
      <c r="P124" s="130" t="s">
        <v>77</v>
      </c>
      <c r="Q124" s="131"/>
      <c r="R124" s="132"/>
      <c r="S124" s="133"/>
      <c r="T124" s="134"/>
      <c r="U124" s="135"/>
      <c r="V124" s="136"/>
      <c r="W124" s="137"/>
      <c r="X124" s="135"/>
      <c r="Y124" s="138"/>
      <c r="Z124" s="134"/>
      <c r="AA124" s="135"/>
      <c r="AB124" s="139" t="s">
        <v>78</v>
      </c>
      <c r="AC124" s="137"/>
      <c r="AD124" s="135" t="s">
        <v>78</v>
      </c>
      <c r="AE124" s="140" t="s">
        <v>78</v>
      </c>
      <c r="AF124" s="253">
        <v>0</v>
      </c>
      <c r="AG124" s="332">
        <v>0</v>
      </c>
      <c r="AH124" s="142">
        <v>0</v>
      </c>
      <c r="AI124" s="341">
        <v>0</v>
      </c>
      <c r="AJ124" s="347" t="s">
        <v>78</v>
      </c>
      <c r="AK124" s="347" t="s">
        <v>78</v>
      </c>
      <c r="AL124" s="350" t="str">
        <f t="shared" si="1"/>
        <v/>
      </c>
    </row>
    <row r="125" spans="1:38" x14ac:dyDescent="0.25">
      <c r="A125" s="296">
        <v>140</v>
      </c>
      <c r="B125" s="143" t="s">
        <v>423</v>
      </c>
      <c r="C125" s="145" t="s">
        <v>424</v>
      </c>
      <c r="D125" s="295" t="s">
        <v>425</v>
      </c>
      <c r="E125" s="308">
        <v>2261</v>
      </c>
      <c r="F125" s="146">
        <v>2244</v>
      </c>
      <c r="G125" s="144">
        <v>2244</v>
      </c>
      <c r="H125" s="144" t="s">
        <v>77</v>
      </c>
      <c r="I125" s="145">
        <v>2261</v>
      </c>
      <c r="J125" s="146">
        <v>2228</v>
      </c>
      <c r="K125" s="144">
        <v>2228</v>
      </c>
      <c r="L125" s="144" t="s">
        <v>77</v>
      </c>
      <c r="M125" s="145">
        <v>2261</v>
      </c>
      <c r="N125" s="146">
        <v>1983</v>
      </c>
      <c r="O125" s="147">
        <v>1983</v>
      </c>
      <c r="P125" s="130" t="s">
        <v>77</v>
      </c>
      <c r="Q125" s="131"/>
      <c r="R125" s="132"/>
      <c r="S125" s="133"/>
      <c r="T125" s="134"/>
      <c r="U125" s="135"/>
      <c r="V125" s="136"/>
      <c r="W125" s="137"/>
      <c r="X125" s="135"/>
      <c r="Y125" s="138"/>
      <c r="Z125" s="134"/>
      <c r="AA125" s="135"/>
      <c r="AB125" s="139" t="s">
        <v>78</v>
      </c>
      <c r="AC125" s="137"/>
      <c r="AD125" s="135" t="s">
        <v>78</v>
      </c>
      <c r="AE125" s="140" t="s">
        <v>78</v>
      </c>
      <c r="AF125" s="253">
        <v>0</v>
      </c>
      <c r="AG125" s="332">
        <v>0</v>
      </c>
      <c r="AH125" s="142">
        <v>0</v>
      </c>
      <c r="AI125" s="341">
        <v>0</v>
      </c>
      <c r="AJ125" s="347" t="s">
        <v>78</v>
      </c>
      <c r="AK125" s="347" t="s">
        <v>78</v>
      </c>
      <c r="AL125" s="350" t="str">
        <f t="shared" si="1"/>
        <v/>
      </c>
    </row>
    <row r="126" spans="1:38" x14ac:dyDescent="0.25">
      <c r="A126" s="299">
        <v>747</v>
      </c>
      <c r="B126" s="144" t="s">
        <v>426</v>
      </c>
      <c r="C126" s="144" t="s">
        <v>427</v>
      </c>
      <c r="D126" s="300" t="s">
        <v>428</v>
      </c>
      <c r="E126" s="308"/>
      <c r="F126" s="146"/>
      <c r="G126" s="144"/>
      <c r="H126" s="144"/>
      <c r="I126" s="145"/>
      <c r="J126" s="146"/>
      <c r="K126" s="144"/>
      <c r="L126" s="144"/>
      <c r="M126" s="145"/>
      <c r="N126" s="146"/>
      <c r="O126" s="147"/>
      <c r="P126" s="130"/>
      <c r="Q126" s="157">
        <v>0</v>
      </c>
      <c r="R126" s="135"/>
      <c r="S126" s="186"/>
      <c r="T126" s="155">
        <v>0</v>
      </c>
      <c r="U126" s="135"/>
      <c r="V126" s="156"/>
      <c r="W126" s="157">
        <v>0</v>
      </c>
      <c r="X126" s="135">
        <v>38863</v>
      </c>
      <c r="Y126" s="138">
        <v>38863</v>
      </c>
      <c r="Z126" s="155">
        <v>0</v>
      </c>
      <c r="AA126" s="135">
        <v>35503</v>
      </c>
      <c r="AB126" s="139">
        <v>35503</v>
      </c>
      <c r="AC126" s="157">
        <v>0</v>
      </c>
      <c r="AD126" s="135">
        <v>36731</v>
      </c>
      <c r="AE126" s="140">
        <v>36731</v>
      </c>
      <c r="AF126" s="253">
        <v>0</v>
      </c>
      <c r="AG126" s="332">
        <v>111097</v>
      </c>
      <c r="AH126" s="142">
        <v>111097</v>
      </c>
      <c r="AI126" s="341">
        <v>0</v>
      </c>
      <c r="AJ126" s="347" t="s">
        <v>78</v>
      </c>
      <c r="AK126" s="347" t="s">
        <v>78</v>
      </c>
      <c r="AL126" s="350">
        <f t="shared" si="1"/>
        <v>0</v>
      </c>
    </row>
    <row r="127" spans="1:38" x14ac:dyDescent="0.25">
      <c r="A127" s="296">
        <v>133</v>
      </c>
      <c r="B127" s="143" t="s">
        <v>429</v>
      </c>
      <c r="C127" s="145" t="s">
        <v>430</v>
      </c>
      <c r="D127" s="295" t="s">
        <v>431</v>
      </c>
      <c r="E127" s="308">
        <v>3874</v>
      </c>
      <c r="F127" s="146">
        <v>2841</v>
      </c>
      <c r="G127" s="144">
        <v>2841</v>
      </c>
      <c r="H127" s="144" t="s">
        <v>77</v>
      </c>
      <c r="I127" s="145">
        <v>3874</v>
      </c>
      <c r="J127" s="146">
        <v>2549</v>
      </c>
      <c r="K127" s="144">
        <v>2549</v>
      </c>
      <c r="L127" s="144" t="s">
        <v>77</v>
      </c>
      <c r="M127" s="145">
        <v>3875</v>
      </c>
      <c r="N127" s="146">
        <v>2198</v>
      </c>
      <c r="O127" s="147">
        <v>2198</v>
      </c>
      <c r="P127" s="130" t="s">
        <v>77</v>
      </c>
      <c r="Q127" s="131"/>
      <c r="R127" s="132"/>
      <c r="S127" s="133"/>
      <c r="T127" s="134"/>
      <c r="U127" s="135"/>
      <c r="V127" s="136"/>
      <c r="W127" s="137"/>
      <c r="X127" s="135"/>
      <c r="Y127" s="138"/>
      <c r="Z127" s="134"/>
      <c r="AA127" s="135"/>
      <c r="AB127" s="139" t="s">
        <v>78</v>
      </c>
      <c r="AC127" s="137"/>
      <c r="AD127" s="135" t="s">
        <v>78</v>
      </c>
      <c r="AE127" s="140" t="s">
        <v>78</v>
      </c>
      <c r="AF127" s="253">
        <v>0</v>
      </c>
      <c r="AG127" s="332">
        <v>0</v>
      </c>
      <c r="AH127" s="142">
        <v>0</v>
      </c>
      <c r="AI127" s="341">
        <v>0</v>
      </c>
      <c r="AJ127" s="347" t="s">
        <v>78</v>
      </c>
      <c r="AK127" s="347" t="s">
        <v>78</v>
      </c>
      <c r="AL127" s="350" t="str">
        <f t="shared" si="1"/>
        <v/>
      </c>
    </row>
    <row r="128" spans="1:38" x14ac:dyDescent="0.25">
      <c r="A128" s="296">
        <v>13</v>
      </c>
      <c r="B128" s="143" t="s">
        <v>432</v>
      </c>
      <c r="C128" s="144" t="s">
        <v>433</v>
      </c>
      <c r="D128" s="295" t="s">
        <v>434</v>
      </c>
      <c r="E128" s="308">
        <v>7522</v>
      </c>
      <c r="F128" s="146">
        <v>6298</v>
      </c>
      <c r="G128" s="144">
        <v>6298</v>
      </c>
      <c r="H128" s="144" t="s">
        <v>77</v>
      </c>
      <c r="I128" s="145">
        <v>7522</v>
      </c>
      <c r="J128" s="146">
        <v>7077</v>
      </c>
      <c r="K128" s="144">
        <v>7077</v>
      </c>
      <c r="L128" s="144" t="s">
        <v>77</v>
      </c>
      <c r="M128" s="145">
        <v>7523</v>
      </c>
      <c r="N128" s="146">
        <v>6981</v>
      </c>
      <c r="O128" s="147">
        <v>6981</v>
      </c>
      <c r="P128" s="130" t="s">
        <v>77</v>
      </c>
      <c r="Q128" s="131">
        <v>14914</v>
      </c>
      <c r="R128" s="132">
        <v>9469</v>
      </c>
      <c r="S128" s="133">
        <v>9469</v>
      </c>
      <c r="T128" s="134">
        <v>14914</v>
      </c>
      <c r="U128" s="135">
        <v>8947</v>
      </c>
      <c r="V128" s="136">
        <v>8947</v>
      </c>
      <c r="W128" s="137">
        <v>14914</v>
      </c>
      <c r="X128" s="135">
        <v>9120</v>
      </c>
      <c r="Y128" s="138">
        <v>9120</v>
      </c>
      <c r="Z128" s="134">
        <v>14913</v>
      </c>
      <c r="AA128" s="135">
        <v>8048</v>
      </c>
      <c r="AB128" s="139">
        <v>8048</v>
      </c>
      <c r="AC128" s="137">
        <v>14913</v>
      </c>
      <c r="AD128" s="135">
        <v>9263</v>
      </c>
      <c r="AE128" s="140">
        <v>9263</v>
      </c>
      <c r="AF128" s="253">
        <v>74568</v>
      </c>
      <c r="AG128" s="332">
        <v>44847</v>
      </c>
      <c r="AH128" s="142">
        <v>44847</v>
      </c>
      <c r="AI128" s="341">
        <v>0</v>
      </c>
      <c r="AJ128" s="347" t="s">
        <v>78</v>
      </c>
      <c r="AK128" s="347">
        <v>6841</v>
      </c>
      <c r="AL128" s="350">
        <f t="shared" si="1"/>
        <v>0.15254086115013268</v>
      </c>
    </row>
    <row r="129" spans="1:38" x14ac:dyDescent="0.25">
      <c r="A129" s="296">
        <v>200</v>
      </c>
      <c r="B129" s="143" t="s">
        <v>435</v>
      </c>
      <c r="C129" s="144" t="s">
        <v>436</v>
      </c>
      <c r="D129" s="295" t="s">
        <v>437</v>
      </c>
      <c r="E129" s="308">
        <v>9451</v>
      </c>
      <c r="F129" s="146">
        <v>7881</v>
      </c>
      <c r="G129" s="144">
        <v>7881</v>
      </c>
      <c r="H129" s="144" t="s">
        <v>77</v>
      </c>
      <c r="I129" s="145">
        <v>9451</v>
      </c>
      <c r="J129" s="146">
        <v>7863</v>
      </c>
      <c r="K129" s="144">
        <v>7863</v>
      </c>
      <c r="L129" s="144" t="s">
        <v>77</v>
      </c>
      <c r="M129" s="145">
        <v>9451</v>
      </c>
      <c r="N129" s="146">
        <v>7619</v>
      </c>
      <c r="O129" s="147">
        <v>7619</v>
      </c>
      <c r="P129" s="130" t="s">
        <v>77</v>
      </c>
      <c r="Q129" s="153">
        <v>8900</v>
      </c>
      <c r="R129" s="132">
        <v>5344</v>
      </c>
      <c r="S129" s="154">
        <v>5344</v>
      </c>
      <c r="T129" s="155">
        <v>8900</v>
      </c>
      <c r="U129" s="135">
        <v>69</v>
      </c>
      <c r="V129" s="156">
        <v>69</v>
      </c>
      <c r="W129" s="157">
        <v>0</v>
      </c>
      <c r="X129" s="135"/>
      <c r="Y129" s="138">
        <v>0</v>
      </c>
      <c r="Z129" s="155">
        <v>0</v>
      </c>
      <c r="AA129" s="135"/>
      <c r="AB129" s="139" t="s">
        <v>78</v>
      </c>
      <c r="AC129" s="157">
        <v>0</v>
      </c>
      <c r="AD129" s="135" t="s">
        <v>78</v>
      </c>
      <c r="AE129" s="140" t="s">
        <v>78</v>
      </c>
      <c r="AF129" s="253">
        <v>17800</v>
      </c>
      <c r="AG129" s="332">
        <v>5413</v>
      </c>
      <c r="AH129" s="142">
        <v>5413</v>
      </c>
      <c r="AI129" s="341">
        <v>0</v>
      </c>
      <c r="AJ129" s="347" t="s">
        <v>78</v>
      </c>
      <c r="AK129" s="347" t="s">
        <v>78</v>
      </c>
      <c r="AL129" s="350">
        <f t="shared" si="1"/>
        <v>0</v>
      </c>
    </row>
    <row r="130" spans="1:38" x14ac:dyDescent="0.25">
      <c r="A130" s="296">
        <v>169</v>
      </c>
      <c r="B130" s="143" t="s">
        <v>438</v>
      </c>
      <c r="C130" s="144" t="s">
        <v>439</v>
      </c>
      <c r="D130" s="295" t="s">
        <v>440</v>
      </c>
      <c r="E130" s="308">
        <v>10196</v>
      </c>
      <c r="F130" s="146">
        <v>8830</v>
      </c>
      <c r="G130" s="144">
        <v>8830</v>
      </c>
      <c r="H130" s="144" t="s">
        <v>77</v>
      </c>
      <c r="I130" s="145">
        <v>10196</v>
      </c>
      <c r="J130" s="146">
        <v>8392</v>
      </c>
      <c r="K130" s="144">
        <v>8392</v>
      </c>
      <c r="L130" s="144" t="s">
        <v>77</v>
      </c>
      <c r="M130" s="145">
        <v>10195</v>
      </c>
      <c r="N130" s="146">
        <v>8280</v>
      </c>
      <c r="O130" s="147">
        <v>8280</v>
      </c>
      <c r="P130" s="130" t="s">
        <v>77</v>
      </c>
      <c r="Q130" s="131">
        <v>13891</v>
      </c>
      <c r="R130" s="132">
        <v>10433</v>
      </c>
      <c r="S130" s="133">
        <v>10433</v>
      </c>
      <c r="T130" s="134">
        <v>13891</v>
      </c>
      <c r="U130" s="135">
        <v>8566</v>
      </c>
      <c r="V130" s="136">
        <v>8566</v>
      </c>
      <c r="W130" s="137">
        <v>13891</v>
      </c>
      <c r="X130" s="135">
        <v>10085</v>
      </c>
      <c r="Y130" s="138">
        <v>10085</v>
      </c>
      <c r="Z130" s="134">
        <v>13892</v>
      </c>
      <c r="AA130" s="135">
        <v>10447</v>
      </c>
      <c r="AB130" s="139">
        <v>10447</v>
      </c>
      <c r="AC130" s="137">
        <v>13892</v>
      </c>
      <c r="AD130" s="135">
        <v>9559</v>
      </c>
      <c r="AE130" s="140">
        <v>9559</v>
      </c>
      <c r="AF130" s="253">
        <v>69457</v>
      </c>
      <c r="AG130" s="332">
        <v>49090</v>
      </c>
      <c r="AH130" s="142">
        <v>49090</v>
      </c>
      <c r="AI130" s="341">
        <v>0</v>
      </c>
      <c r="AJ130" s="347" t="s">
        <v>78</v>
      </c>
      <c r="AK130" s="347">
        <v>6372</v>
      </c>
      <c r="AL130" s="350">
        <f t="shared" si="1"/>
        <v>0.12980240374821755</v>
      </c>
    </row>
    <row r="131" spans="1:38" x14ac:dyDescent="0.25">
      <c r="A131" s="296">
        <v>246</v>
      </c>
      <c r="B131" s="143" t="s">
        <v>441</v>
      </c>
      <c r="C131" s="145" t="s">
        <v>442</v>
      </c>
      <c r="D131" s="295" t="s">
        <v>443</v>
      </c>
      <c r="E131" s="308">
        <v>8477</v>
      </c>
      <c r="F131" s="146">
        <v>8379</v>
      </c>
      <c r="G131" s="144">
        <v>8379</v>
      </c>
      <c r="H131" s="144" t="s">
        <v>77</v>
      </c>
      <c r="I131" s="145">
        <v>8477</v>
      </c>
      <c r="J131" s="146">
        <v>8187</v>
      </c>
      <c r="K131" s="144">
        <v>8187</v>
      </c>
      <c r="L131" s="144" t="s">
        <v>77</v>
      </c>
      <c r="M131" s="145">
        <v>8477</v>
      </c>
      <c r="N131" s="146">
        <v>8481</v>
      </c>
      <c r="O131" s="147">
        <v>8481</v>
      </c>
      <c r="P131" s="130" t="s">
        <v>77</v>
      </c>
      <c r="Q131" s="131"/>
      <c r="R131" s="132"/>
      <c r="S131" s="133"/>
      <c r="T131" s="134"/>
      <c r="U131" s="135"/>
      <c r="V131" s="136"/>
      <c r="W131" s="137"/>
      <c r="X131" s="135"/>
      <c r="Y131" s="138"/>
      <c r="Z131" s="134"/>
      <c r="AA131" s="135"/>
      <c r="AB131" s="139" t="s">
        <v>78</v>
      </c>
      <c r="AC131" s="137"/>
      <c r="AD131" s="135" t="s">
        <v>78</v>
      </c>
      <c r="AE131" s="140" t="s">
        <v>78</v>
      </c>
      <c r="AF131" s="253">
        <v>0</v>
      </c>
      <c r="AG131" s="332">
        <v>0</v>
      </c>
      <c r="AH131" s="142">
        <v>0</v>
      </c>
      <c r="AI131" s="341">
        <v>0</v>
      </c>
      <c r="AJ131" s="347" t="s">
        <v>78</v>
      </c>
      <c r="AK131" s="347" t="s">
        <v>78</v>
      </c>
      <c r="AL131" s="350" t="str">
        <f t="shared" ref="AL131:AL194" si="2">IF(AH131&gt;0,SUM(AJ131,AK131)/AH131,"")</f>
        <v/>
      </c>
    </row>
    <row r="132" spans="1:38" x14ac:dyDescent="0.25">
      <c r="A132" s="296">
        <v>261</v>
      </c>
      <c r="B132" s="143" t="s">
        <v>444</v>
      </c>
      <c r="C132" s="144" t="s">
        <v>445</v>
      </c>
      <c r="D132" s="295" t="s">
        <v>446</v>
      </c>
      <c r="E132" s="308">
        <v>5320</v>
      </c>
      <c r="F132" s="146">
        <v>4757</v>
      </c>
      <c r="G132" s="144">
        <v>4757</v>
      </c>
      <c r="H132" s="144" t="s">
        <v>77</v>
      </c>
      <c r="I132" s="145">
        <v>5320</v>
      </c>
      <c r="J132" s="146">
        <v>5082</v>
      </c>
      <c r="K132" s="144">
        <v>5082</v>
      </c>
      <c r="L132" s="144" t="s">
        <v>77</v>
      </c>
      <c r="M132" s="145">
        <v>5320</v>
      </c>
      <c r="N132" s="146">
        <v>4701</v>
      </c>
      <c r="O132" s="147">
        <v>4701</v>
      </c>
      <c r="P132" s="130" t="s">
        <v>77</v>
      </c>
      <c r="Q132" s="131">
        <v>12974</v>
      </c>
      <c r="R132" s="132">
        <v>9720</v>
      </c>
      <c r="S132" s="133">
        <v>9720</v>
      </c>
      <c r="T132" s="134">
        <v>12974</v>
      </c>
      <c r="U132" s="135">
        <v>4107</v>
      </c>
      <c r="V132" s="136">
        <v>4107</v>
      </c>
      <c r="W132" s="137">
        <v>12974</v>
      </c>
      <c r="X132" s="135">
        <v>5167</v>
      </c>
      <c r="Y132" s="138">
        <v>5167</v>
      </c>
      <c r="Z132" s="134">
        <v>12975</v>
      </c>
      <c r="AA132" s="135">
        <v>3931</v>
      </c>
      <c r="AB132" s="139">
        <v>3931</v>
      </c>
      <c r="AC132" s="137">
        <v>12975</v>
      </c>
      <c r="AD132" s="135">
        <v>3826</v>
      </c>
      <c r="AE132" s="140">
        <v>3826</v>
      </c>
      <c r="AF132" s="253">
        <v>64872</v>
      </c>
      <c r="AG132" s="332">
        <v>26751</v>
      </c>
      <c r="AH132" s="142">
        <v>26751</v>
      </c>
      <c r="AI132" s="341">
        <v>0</v>
      </c>
      <c r="AJ132" s="347">
        <v>5000</v>
      </c>
      <c r="AK132" s="347" t="s">
        <v>78</v>
      </c>
      <c r="AL132" s="350">
        <f t="shared" si="2"/>
        <v>0.18690890060184667</v>
      </c>
    </row>
    <row r="133" spans="1:38" x14ac:dyDescent="0.25">
      <c r="A133" s="296">
        <v>187</v>
      </c>
      <c r="B133" s="143" t="s">
        <v>447</v>
      </c>
      <c r="C133" s="144" t="s">
        <v>448</v>
      </c>
      <c r="D133" s="295" t="s">
        <v>449</v>
      </c>
      <c r="E133" s="308">
        <v>13728</v>
      </c>
      <c r="F133" s="146">
        <v>3007</v>
      </c>
      <c r="G133" s="144">
        <v>3007</v>
      </c>
      <c r="H133" s="144" t="s">
        <v>77</v>
      </c>
      <c r="I133" s="145">
        <v>0</v>
      </c>
      <c r="J133" s="146">
        <v>0</v>
      </c>
      <c r="K133" s="144">
        <v>0</v>
      </c>
      <c r="L133" s="144" t="s">
        <v>77</v>
      </c>
      <c r="M133" s="145">
        <v>0</v>
      </c>
      <c r="N133" s="146">
        <v>0</v>
      </c>
      <c r="O133" s="147">
        <v>0</v>
      </c>
      <c r="P133" s="130" t="s">
        <v>77</v>
      </c>
      <c r="Q133" s="131"/>
      <c r="R133" s="132"/>
      <c r="S133" s="133"/>
      <c r="T133" s="134"/>
      <c r="U133" s="135"/>
      <c r="V133" s="136"/>
      <c r="W133" s="137"/>
      <c r="X133" s="135"/>
      <c r="Y133" s="138"/>
      <c r="Z133" s="134"/>
      <c r="AA133" s="135"/>
      <c r="AB133" s="139" t="s">
        <v>78</v>
      </c>
      <c r="AC133" s="137"/>
      <c r="AD133" s="135" t="s">
        <v>78</v>
      </c>
      <c r="AE133" s="140" t="s">
        <v>78</v>
      </c>
      <c r="AF133" s="253">
        <v>0</v>
      </c>
      <c r="AG133" s="332">
        <v>0</v>
      </c>
      <c r="AH133" s="142">
        <v>0</v>
      </c>
      <c r="AI133" s="341">
        <v>0</v>
      </c>
      <c r="AJ133" s="347" t="s">
        <v>78</v>
      </c>
      <c r="AK133" s="347" t="s">
        <v>78</v>
      </c>
      <c r="AL133" s="350" t="str">
        <f t="shared" si="2"/>
        <v/>
      </c>
    </row>
    <row r="134" spans="1:38" x14ac:dyDescent="0.25">
      <c r="A134" s="296">
        <v>251</v>
      </c>
      <c r="B134" s="143" t="s">
        <v>450</v>
      </c>
      <c r="C134" s="145" t="s">
        <v>451</v>
      </c>
      <c r="D134" s="295" t="s">
        <v>452</v>
      </c>
      <c r="E134" s="308">
        <v>13512</v>
      </c>
      <c r="F134" s="146">
        <v>11875</v>
      </c>
      <c r="G134" s="144">
        <v>11875</v>
      </c>
      <c r="H134" s="144" t="s">
        <v>77</v>
      </c>
      <c r="I134" s="145">
        <v>13512</v>
      </c>
      <c r="J134" s="146">
        <v>10898</v>
      </c>
      <c r="K134" s="144">
        <v>10898</v>
      </c>
      <c r="L134" s="144" t="s">
        <v>77</v>
      </c>
      <c r="M134" s="145">
        <v>13511</v>
      </c>
      <c r="N134" s="146">
        <v>10412</v>
      </c>
      <c r="O134" s="147">
        <v>10412</v>
      </c>
      <c r="P134" s="130" t="s">
        <v>77</v>
      </c>
      <c r="Q134" s="131"/>
      <c r="R134" s="132"/>
      <c r="S134" s="133"/>
      <c r="T134" s="134"/>
      <c r="U134" s="135"/>
      <c r="V134" s="136"/>
      <c r="W134" s="137"/>
      <c r="X134" s="135"/>
      <c r="Y134" s="138"/>
      <c r="Z134" s="134"/>
      <c r="AA134" s="135"/>
      <c r="AB134" s="139" t="s">
        <v>78</v>
      </c>
      <c r="AC134" s="137"/>
      <c r="AD134" s="135" t="s">
        <v>78</v>
      </c>
      <c r="AE134" s="140" t="s">
        <v>78</v>
      </c>
      <c r="AF134" s="253">
        <v>0</v>
      </c>
      <c r="AG134" s="332">
        <v>0</v>
      </c>
      <c r="AH134" s="142">
        <v>0</v>
      </c>
      <c r="AI134" s="341">
        <v>0</v>
      </c>
      <c r="AJ134" s="347" t="s">
        <v>78</v>
      </c>
      <c r="AK134" s="347" t="s">
        <v>78</v>
      </c>
      <c r="AL134" s="350" t="str">
        <f t="shared" si="2"/>
        <v/>
      </c>
    </row>
    <row r="135" spans="1:38" x14ac:dyDescent="0.25">
      <c r="A135" s="296">
        <v>250</v>
      </c>
      <c r="B135" s="143" t="s">
        <v>450</v>
      </c>
      <c r="C135" s="145" t="s">
        <v>453</v>
      </c>
      <c r="D135" s="295" t="s">
        <v>454</v>
      </c>
      <c r="E135" s="308">
        <v>16744</v>
      </c>
      <c r="F135" s="146">
        <v>12307</v>
      </c>
      <c r="G135" s="144">
        <v>12307</v>
      </c>
      <c r="H135" s="144" t="s">
        <v>77</v>
      </c>
      <c r="I135" s="145">
        <v>16744</v>
      </c>
      <c r="J135" s="146">
        <v>15420</v>
      </c>
      <c r="K135" s="144">
        <v>15420</v>
      </c>
      <c r="L135" s="144" t="s">
        <v>77</v>
      </c>
      <c r="M135" s="145">
        <v>16744</v>
      </c>
      <c r="N135" s="146">
        <v>16765</v>
      </c>
      <c r="O135" s="147">
        <v>16765</v>
      </c>
      <c r="P135" s="130" t="s">
        <v>77</v>
      </c>
      <c r="Q135" s="131"/>
      <c r="R135" s="132"/>
      <c r="S135" s="133"/>
      <c r="T135" s="134"/>
      <c r="U135" s="135"/>
      <c r="V135" s="136"/>
      <c r="W135" s="137"/>
      <c r="X135" s="135"/>
      <c r="Y135" s="138"/>
      <c r="Z135" s="134"/>
      <c r="AA135" s="135"/>
      <c r="AB135" s="139" t="s">
        <v>78</v>
      </c>
      <c r="AC135" s="137"/>
      <c r="AD135" s="135" t="s">
        <v>78</v>
      </c>
      <c r="AE135" s="140" t="s">
        <v>78</v>
      </c>
      <c r="AF135" s="253">
        <v>0</v>
      </c>
      <c r="AG135" s="332">
        <v>0</v>
      </c>
      <c r="AH135" s="142">
        <v>0</v>
      </c>
      <c r="AI135" s="341">
        <v>0</v>
      </c>
      <c r="AJ135" s="347" t="s">
        <v>78</v>
      </c>
      <c r="AK135" s="347" t="s">
        <v>78</v>
      </c>
      <c r="AL135" s="350" t="str">
        <f t="shared" si="2"/>
        <v/>
      </c>
    </row>
    <row r="136" spans="1:38" x14ac:dyDescent="0.25">
      <c r="A136" s="296">
        <v>12</v>
      </c>
      <c r="B136" s="143" t="s">
        <v>455</v>
      </c>
      <c r="C136" s="144" t="s">
        <v>456</v>
      </c>
      <c r="D136" s="295" t="s">
        <v>457</v>
      </c>
      <c r="E136" s="308">
        <v>7854</v>
      </c>
      <c r="F136" s="146">
        <v>7779</v>
      </c>
      <c r="G136" s="144">
        <v>7779</v>
      </c>
      <c r="H136" s="144" t="s">
        <v>77</v>
      </c>
      <c r="I136" s="145">
        <v>7854</v>
      </c>
      <c r="J136" s="146">
        <v>6701</v>
      </c>
      <c r="K136" s="144">
        <v>6701</v>
      </c>
      <c r="L136" s="144" t="s">
        <v>77</v>
      </c>
      <c r="M136" s="145">
        <v>7855</v>
      </c>
      <c r="N136" s="146">
        <v>5798</v>
      </c>
      <c r="O136" s="147">
        <v>5798</v>
      </c>
      <c r="P136" s="130" t="s">
        <v>77</v>
      </c>
      <c r="Q136" s="131">
        <v>9095</v>
      </c>
      <c r="R136" s="132">
        <v>6594</v>
      </c>
      <c r="S136" s="133">
        <v>6594</v>
      </c>
      <c r="T136" s="134">
        <v>9095</v>
      </c>
      <c r="U136" s="135">
        <v>6348</v>
      </c>
      <c r="V136" s="136">
        <v>6348</v>
      </c>
      <c r="W136" s="137">
        <v>9095</v>
      </c>
      <c r="X136" s="135">
        <v>6456</v>
      </c>
      <c r="Y136" s="138">
        <v>6456</v>
      </c>
      <c r="Z136" s="134">
        <v>9095</v>
      </c>
      <c r="AA136" s="135">
        <v>5035</v>
      </c>
      <c r="AB136" s="139">
        <v>5035</v>
      </c>
      <c r="AC136" s="137">
        <v>9096</v>
      </c>
      <c r="AD136" s="135">
        <v>2948</v>
      </c>
      <c r="AE136" s="140">
        <v>2948</v>
      </c>
      <c r="AF136" s="253">
        <v>45476</v>
      </c>
      <c r="AG136" s="332">
        <v>27381</v>
      </c>
      <c r="AH136" s="142">
        <v>27381</v>
      </c>
      <c r="AI136" s="341">
        <v>0</v>
      </c>
      <c r="AJ136" s="347" t="s">
        <v>78</v>
      </c>
      <c r="AK136" s="347">
        <v>2948</v>
      </c>
      <c r="AL136" s="350">
        <f t="shared" si="2"/>
        <v>0.10766589971147876</v>
      </c>
    </row>
    <row r="137" spans="1:38" x14ac:dyDescent="0.25">
      <c r="A137" s="296">
        <v>139</v>
      </c>
      <c r="B137" s="143" t="s">
        <v>458</v>
      </c>
      <c r="C137" s="144" t="s">
        <v>459</v>
      </c>
      <c r="D137" s="295" t="s">
        <v>460</v>
      </c>
      <c r="E137" s="308">
        <v>5813</v>
      </c>
      <c r="F137" s="146">
        <v>5903</v>
      </c>
      <c r="G137" s="144">
        <v>5903</v>
      </c>
      <c r="H137" s="144" t="s">
        <v>77</v>
      </c>
      <c r="I137" s="145">
        <v>5813</v>
      </c>
      <c r="J137" s="146">
        <v>5817</v>
      </c>
      <c r="K137" s="144">
        <v>5817</v>
      </c>
      <c r="L137" s="144" t="s">
        <v>77</v>
      </c>
      <c r="M137" s="145">
        <v>5812</v>
      </c>
      <c r="N137" s="146">
        <v>5032</v>
      </c>
      <c r="O137" s="147">
        <v>5032</v>
      </c>
      <c r="P137" s="130" t="s">
        <v>77</v>
      </c>
      <c r="Q137" s="131">
        <v>8084</v>
      </c>
      <c r="R137" s="132">
        <v>6896</v>
      </c>
      <c r="S137" s="133">
        <v>6896</v>
      </c>
      <c r="T137" s="134">
        <v>8084</v>
      </c>
      <c r="U137" s="135">
        <v>4946</v>
      </c>
      <c r="V137" s="136">
        <v>4946</v>
      </c>
      <c r="W137" s="137">
        <v>8084</v>
      </c>
      <c r="X137" s="135">
        <v>5293</v>
      </c>
      <c r="Y137" s="138">
        <v>5293</v>
      </c>
      <c r="Z137" s="134">
        <v>8083</v>
      </c>
      <c r="AA137" s="135">
        <v>4876</v>
      </c>
      <c r="AB137" s="139">
        <v>4876</v>
      </c>
      <c r="AC137" s="137">
        <v>8083</v>
      </c>
      <c r="AD137" s="135">
        <v>4499</v>
      </c>
      <c r="AE137" s="140">
        <v>4499</v>
      </c>
      <c r="AF137" s="253">
        <v>40418</v>
      </c>
      <c r="AG137" s="332">
        <v>26510</v>
      </c>
      <c r="AH137" s="142">
        <v>26510</v>
      </c>
      <c r="AI137" s="341">
        <v>0</v>
      </c>
      <c r="AJ137" s="347">
        <v>3708</v>
      </c>
      <c r="AK137" s="347" t="s">
        <v>78</v>
      </c>
      <c r="AL137" s="350">
        <f t="shared" si="2"/>
        <v>0.13987174651075066</v>
      </c>
    </row>
    <row r="138" spans="1:38" x14ac:dyDescent="0.25">
      <c r="A138" s="296">
        <v>247</v>
      </c>
      <c r="B138" s="143" t="s">
        <v>461</v>
      </c>
      <c r="C138" s="144" t="s">
        <v>462</v>
      </c>
      <c r="D138" s="295" t="s">
        <v>463</v>
      </c>
      <c r="E138" s="308">
        <v>3983</v>
      </c>
      <c r="F138" s="146">
        <v>2920</v>
      </c>
      <c r="G138" s="144">
        <v>2920</v>
      </c>
      <c r="H138" s="144" t="s">
        <v>77</v>
      </c>
      <c r="I138" s="145">
        <v>3983</v>
      </c>
      <c r="J138" s="146">
        <v>2818</v>
      </c>
      <c r="K138" s="144">
        <v>2818</v>
      </c>
      <c r="L138" s="144" t="s">
        <v>77</v>
      </c>
      <c r="M138" s="145">
        <v>3982</v>
      </c>
      <c r="N138" s="146">
        <v>0</v>
      </c>
      <c r="O138" s="147">
        <v>0</v>
      </c>
      <c r="P138" s="130" t="s">
        <v>77</v>
      </c>
      <c r="Q138" s="131"/>
      <c r="R138" s="132"/>
      <c r="S138" s="133"/>
      <c r="T138" s="134"/>
      <c r="U138" s="135"/>
      <c r="V138" s="136"/>
      <c r="W138" s="137"/>
      <c r="X138" s="135"/>
      <c r="Y138" s="138"/>
      <c r="Z138" s="134"/>
      <c r="AA138" s="135"/>
      <c r="AB138" s="139" t="s">
        <v>78</v>
      </c>
      <c r="AC138" s="137"/>
      <c r="AD138" s="135" t="s">
        <v>78</v>
      </c>
      <c r="AE138" s="140" t="s">
        <v>78</v>
      </c>
      <c r="AF138" s="253">
        <v>0</v>
      </c>
      <c r="AG138" s="332">
        <v>0</v>
      </c>
      <c r="AH138" s="142">
        <v>0</v>
      </c>
      <c r="AI138" s="341">
        <v>0</v>
      </c>
      <c r="AJ138" s="347" t="s">
        <v>78</v>
      </c>
      <c r="AK138" s="347" t="s">
        <v>78</v>
      </c>
      <c r="AL138" s="350" t="str">
        <f t="shared" si="2"/>
        <v/>
      </c>
    </row>
    <row r="139" spans="1:38" x14ac:dyDescent="0.25">
      <c r="A139" s="296">
        <v>199</v>
      </c>
      <c r="B139" s="143" t="s">
        <v>464</v>
      </c>
      <c r="C139" s="144" t="s">
        <v>465</v>
      </c>
      <c r="D139" s="295" t="s">
        <v>466</v>
      </c>
      <c r="E139" s="308">
        <v>23432</v>
      </c>
      <c r="F139" s="146">
        <v>24603</v>
      </c>
      <c r="G139" s="144">
        <v>24603</v>
      </c>
      <c r="H139" s="144" t="s">
        <v>77</v>
      </c>
      <c r="I139" s="145">
        <v>23432</v>
      </c>
      <c r="J139" s="146">
        <v>25386</v>
      </c>
      <c r="K139" s="144">
        <v>25386</v>
      </c>
      <c r="L139" s="144" t="s">
        <v>77</v>
      </c>
      <c r="M139" s="145">
        <v>23433</v>
      </c>
      <c r="N139" s="146">
        <v>21990</v>
      </c>
      <c r="O139" s="147">
        <v>21990</v>
      </c>
      <c r="P139" s="130" t="s">
        <v>77</v>
      </c>
      <c r="Q139" s="131">
        <v>32351</v>
      </c>
      <c r="R139" s="132">
        <v>17891</v>
      </c>
      <c r="S139" s="133">
        <v>17891</v>
      </c>
      <c r="T139" s="134">
        <v>32351</v>
      </c>
      <c r="U139" s="135">
        <v>11072</v>
      </c>
      <c r="V139" s="136">
        <v>11072</v>
      </c>
      <c r="W139" s="137">
        <v>32351</v>
      </c>
      <c r="X139" s="135">
        <v>11430</v>
      </c>
      <c r="Y139" s="138">
        <v>11573</v>
      </c>
      <c r="Z139" s="134">
        <v>32350</v>
      </c>
      <c r="AA139" s="135">
        <v>12149</v>
      </c>
      <c r="AB139" s="139">
        <v>12006</v>
      </c>
      <c r="AC139" s="137">
        <v>32350</v>
      </c>
      <c r="AD139" s="135">
        <v>7366</v>
      </c>
      <c r="AE139" s="140">
        <v>7366</v>
      </c>
      <c r="AF139" s="253">
        <v>161753</v>
      </c>
      <c r="AG139" s="332">
        <v>59908</v>
      </c>
      <c r="AH139" s="142">
        <v>59908</v>
      </c>
      <c r="AI139" s="341">
        <v>0</v>
      </c>
      <c r="AJ139" s="347" t="s">
        <v>78</v>
      </c>
      <c r="AK139" s="347">
        <v>6627</v>
      </c>
      <c r="AL139" s="350">
        <f t="shared" si="2"/>
        <v>0.1106196167456767</v>
      </c>
    </row>
    <row r="140" spans="1:38" x14ac:dyDescent="0.25">
      <c r="A140" s="296">
        <v>63</v>
      </c>
      <c r="B140" s="143" t="s">
        <v>467</v>
      </c>
      <c r="C140" s="144" t="s">
        <v>468</v>
      </c>
      <c r="D140" s="295" t="s">
        <v>469</v>
      </c>
      <c r="E140" s="308">
        <v>64072</v>
      </c>
      <c r="F140" s="146">
        <v>61290</v>
      </c>
      <c r="G140" s="144">
        <v>61290</v>
      </c>
      <c r="H140" s="144" t="s">
        <v>77</v>
      </c>
      <c r="I140" s="145">
        <v>64072</v>
      </c>
      <c r="J140" s="146">
        <v>53874</v>
      </c>
      <c r="K140" s="144">
        <v>53874</v>
      </c>
      <c r="L140" s="144" t="s">
        <v>77</v>
      </c>
      <c r="M140" s="145">
        <v>75952</v>
      </c>
      <c r="N140" s="146">
        <v>55507</v>
      </c>
      <c r="O140" s="147">
        <v>55507</v>
      </c>
      <c r="P140" s="130" t="s">
        <v>77</v>
      </c>
      <c r="Q140" s="131">
        <v>69814</v>
      </c>
      <c r="R140" s="132">
        <v>62411</v>
      </c>
      <c r="S140" s="133">
        <v>62411</v>
      </c>
      <c r="T140" s="134">
        <v>69814</v>
      </c>
      <c r="U140" s="135">
        <v>56041</v>
      </c>
      <c r="V140" s="136">
        <v>56041</v>
      </c>
      <c r="W140" s="137">
        <v>69814</v>
      </c>
      <c r="X140" s="135">
        <v>57379</v>
      </c>
      <c r="Y140" s="138">
        <v>57379</v>
      </c>
      <c r="Z140" s="134">
        <v>69814</v>
      </c>
      <c r="AA140" s="135">
        <v>61164</v>
      </c>
      <c r="AB140" s="139">
        <v>61164</v>
      </c>
      <c r="AC140" s="137">
        <v>69813</v>
      </c>
      <c r="AD140" s="135">
        <v>71982</v>
      </c>
      <c r="AE140" s="140">
        <v>71982</v>
      </c>
      <c r="AF140" s="253">
        <v>349069</v>
      </c>
      <c r="AG140" s="332">
        <v>308977</v>
      </c>
      <c r="AH140" s="142">
        <v>308977</v>
      </c>
      <c r="AI140" s="341">
        <v>0</v>
      </c>
      <c r="AJ140" s="347">
        <v>32025</v>
      </c>
      <c r="AK140" s="347" t="s">
        <v>78</v>
      </c>
      <c r="AL140" s="350">
        <f t="shared" si="2"/>
        <v>0.10364849163529971</v>
      </c>
    </row>
    <row r="141" spans="1:38" x14ac:dyDescent="0.25">
      <c r="A141" s="296">
        <v>273</v>
      </c>
      <c r="B141" s="143" t="s">
        <v>470</v>
      </c>
      <c r="C141" s="144" t="s">
        <v>471</v>
      </c>
      <c r="D141" s="295" t="s">
        <v>472</v>
      </c>
      <c r="E141" s="308">
        <v>10470</v>
      </c>
      <c r="F141" s="146">
        <v>6795</v>
      </c>
      <c r="G141" s="144">
        <v>6795</v>
      </c>
      <c r="H141" s="144" t="s">
        <v>77</v>
      </c>
      <c r="I141" s="145">
        <v>10470</v>
      </c>
      <c r="J141" s="146">
        <v>7222</v>
      </c>
      <c r="K141" s="144">
        <v>7222</v>
      </c>
      <c r="L141" s="144" t="s">
        <v>77</v>
      </c>
      <c r="M141" s="145">
        <v>10471</v>
      </c>
      <c r="N141" s="146">
        <v>6554</v>
      </c>
      <c r="O141" s="147">
        <v>6554</v>
      </c>
      <c r="P141" s="130" t="s">
        <v>77</v>
      </c>
      <c r="Q141" s="131">
        <v>25218</v>
      </c>
      <c r="R141" s="132">
        <v>11995</v>
      </c>
      <c r="S141" s="133">
        <v>11995</v>
      </c>
      <c r="T141" s="134">
        <v>25218</v>
      </c>
      <c r="U141" s="135">
        <v>10071</v>
      </c>
      <c r="V141" s="136">
        <v>10071</v>
      </c>
      <c r="W141" s="137">
        <v>25218</v>
      </c>
      <c r="X141" s="135">
        <v>10566</v>
      </c>
      <c r="Y141" s="138">
        <v>10566</v>
      </c>
      <c r="Z141" s="134">
        <v>25218</v>
      </c>
      <c r="AA141" s="135">
        <v>9393</v>
      </c>
      <c r="AB141" s="139">
        <v>9393</v>
      </c>
      <c r="AC141" s="137">
        <v>25217</v>
      </c>
      <c r="AD141" s="135">
        <v>9505</v>
      </c>
      <c r="AE141" s="140">
        <v>9505</v>
      </c>
      <c r="AF141" s="253">
        <v>126089</v>
      </c>
      <c r="AG141" s="332">
        <v>51530</v>
      </c>
      <c r="AH141" s="142">
        <v>51530</v>
      </c>
      <c r="AI141" s="341">
        <v>0</v>
      </c>
      <c r="AJ141" s="347">
        <v>11000</v>
      </c>
      <c r="AK141" s="347" t="s">
        <v>78</v>
      </c>
      <c r="AL141" s="350">
        <f t="shared" si="2"/>
        <v>0.21346788278672618</v>
      </c>
    </row>
    <row r="142" spans="1:38" x14ac:dyDescent="0.25">
      <c r="A142" s="296">
        <v>265</v>
      </c>
      <c r="B142" s="143" t="s">
        <v>473</v>
      </c>
      <c r="C142" s="145" t="s">
        <v>474</v>
      </c>
      <c r="D142" s="295" t="s">
        <v>475</v>
      </c>
      <c r="E142" s="308">
        <v>4539</v>
      </c>
      <c r="F142" s="146">
        <v>4406</v>
      </c>
      <c r="G142" s="144">
        <v>4406</v>
      </c>
      <c r="H142" s="144" t="s">
        <v>77</v>
      </c>
      <c r="I142" s="145">
        <v>4539</v>
      </c>
      <c r="J142" s="146">
        <v>4492</v>
      </c>
      <c r="K142" s="144">
        <v>4492</v>
      </c>
      <c r="L142" s="144" t="s">
        <v>77</v>
      </c>
      <c r="M142" s="145">
        <v>4540</v>
      </c>
      <c r="N142" s="146">
        <v>3989</v>
      </c>
      <c r="O142" s="147">
        <v>4720</v>
      </c>
      <c r="P142" s="130" t="s">
        <v>77</v>
      </c>
      <c r="Q142" s="131"/>
      <c r="R142" s="132"/>
      <c r="S142" s="133"/>
      <c r="T142" s="134"/>
      <c r="U142" s="135"/>
      <c r="V142" s="136"/>
      <c r="W142" s="137"/>
      <c r="X142" s="135"/>
      <c r="Y142" s="138"/>
      <c r="Z142" s="134"/>
      <c r="AA142" s="135"/>
      <c r="AB142" s="139" t="s">
        <v>78</v>
      </c>
      <c r="AC142" s="137"/>
      <c r="AD142" s="135" t="s">
        <v>78</v>
      </c>
      <c r="AE142" s="140" t="s">
        <v>78</v>
      </c>
      <c r="AF142" s="253">
        <v>0</v>
      </c>
      <c r="AG142" s="332">
        <v>0</v>
      </c>
      <c r="AH142" s="142">
        <v>0</v>
      </c>
      <c r="AI142" s="341">
        <v>0</v>
      </c>
      <c r="AJ142" s="347" t="s">
        <v>78</v>
      </c>
      <c r="AK142" s="347" t="s">
        <v>78</v>
      </c>
      <c r="AL142" s="350" t="str">
        <f t="shared" si="2"/>
        <v/>
      </c>
    </row>
    <row r="143" spans="1:38" x14ac:dyDescent="0.25">
      <c r="A143" s="296">
        <v>214</v>
      </c>
      <c r="B143" s="143" t="s">
        <v>476</v>
      </c>
      <c r="C143" s="144" t="s">
        <v>477</v>
      </c>
      <c r="D143" s="295" t="s">
        <v>478</v>
      </c>
      <c r="E143" s="308">
        <v>50105</v>
      </c>
      <c r="F143" s="146">
        <v>52991</v>
      </c>
      <c r="G143" s="144">
        <v>52991</v>
      </c>
      <c r="H143" s="144" t="s">
        <v>77</v>
      </c>
      <c r="I143" s="145">
        <v>50105</v>
      </c>
      <c r="J143" s="146">
        <v>65765</v>
      </c>
      <c r="K143" s="144">
        <v>65765</v>
      </c>
      <c r="L143" s="144" t="s">
        <v>77</v>
      </c>
      <c r="M143" s="145">
        <v>50106</v>
      </c>
      <c r="N143" s="146">
        <v>70077</v>
      </c>
      <c r="O143" s="147">
        <v>70077</v>
      </c>
      <c r="P143" s="130" t="s">
        <v>77</v>
      </c>
      <c r="Q143" s="131">
        <v>79820</v>
      </c>
      <c r="R143" s="132">
        <v>60761</v>
      </c>
      <c r="S143" s="133">
        <v>60761</v>
      </c>
      <c r="T143" s="134">
        <v>79820</v>
      </c>
      <c r="U143" s="135">
        <v>41955</v>
      </c>
      <c r="V143" s="136">
        <v>41955</v>
      </c>
      <c r="W143" s="137">
        <v>79820</v>
      </c>
      <c r="X143" s="135">
        <v>51219</v>
      </c>
      <c r="Y143" s="138">
        <v>51219</v>
      </c>
      <c r="Z143" s="134">
        <v>79820</v>
      </c>
      <c r="AA143" s="135">
        <v>49380</v>
      </c>
      <c r="AB143" s="139">
        <v>49380</v>
      </c>
      <c r="AC143" s="137">
        <v>79820</v>
      </c>
      <c r="AD143" s="135">
        <v>42386</v>
      </c>
      <c r="AE143" s="140">
        <v>42386</v>
      </c>
      <c r="AF143" s="253">
        <v>399100</v>
      </c>
      <c r="AG143" s="332">
        <v>245701</v>
      </c>
      <c r="AH143" s="142">
        <v>245701</v>
      </c>
      <c r="AI143" s="341">
        <v>0</v>
      </c>
      <c r="AJ143" s="347">
        <v>14643</v>
      </c>
      <c r="AK143" s="347">
        <v>21972</v>
      </c>
      <c r="AL143" s="350">
        <f t="shared" si="2"/>
        <v>0.14902259250064101</v>
      </c>
    </row>
    <row r="144" spans="1:38" x14ac:dyDescent="0.25">
      <c r="A144" s="296">
        <v>16</v>
      </c>
      <c r="B144" s="143" t="s">
        <v>479</v>
      </c>
      <c r="C144" s="144" t="s">
        <v>480</v>
      </c>
      <c r="D144" s="295" t="s">
        <v>481</v>
      </c>
      <c r="E144" s="308">
        <v>64967</v>
      </c>
      <c r="F144" s="146">
        <v>61059</v>
      </c>
      <c r="G144" s="144">
        <v>61059</v>
      </c>
      <c r="H144" s="144" t="s">
        <v>77</v>
      </c>
      <c r="I144" s="145">
        <v>64967</v>
      </c>
      <c r="J144" s="146">
        <v>58573</v>
      </c>
      <c r="K144" s="144">
        <v>58573</v>
      </c>
      <c r="L144" s="144" t="s">
        <v>77</v>
      </c>
      <c r="M144" s="145">
        <v>64967</v>
      </c>
      <c r="N144" s="146">
        <v>58328</v>
      </c>
      <c r="O144" s="147">
        <v>58328</v>
      </c>
      <c r="P144" s="130" t="s">
        <v>77</v>
      </c>
      <c r="Q144" s="131">
        <v>73219</v>
      </c>
      <c r="R144" s="132">
        <v>29840</v>
      </c>
      <c r="S144" s="133">
        <v>29840</v>
      </c>
      <c r="T144" s="134">
        <v>73219</v>
      </c>
      <c r="U144" s="135">
        <v>20841</v>
      </c>
      <c r="V144" s="136">
        <v>20841</v>
      </c>
      <c r="W144" s="137">
        <v>73219</v>
      </c>
      <c r="X144" s="135">
        <v>19991</v>
      </c>
      <c r="Y144" s="138">
        <v>19991</v>
      </c>
      <c r="Z144" s="134">
        <v>73218</v>
      </c>
      <c r="AA144" s="135">
        <v>28378</v>
      </c>
      <c r="AB144" s="139">
        <v>28378</v>
      </c>
      <c r="AC144" s="137">
        <v>73218</v>
      </c>
      <c r="AD144" s="135">
        <v>21126</v>
      </c>
      <c r="AE144" s="140">
        <v>21126</v>
      </c>
      <c r="AF144" s="253">
        <v>366093</v>
      </c>
      <c r="AG144" s="332">
        <v>120176</v>
      </c>
      <c r="AH144" s="142">
        <v>120176</v>
      </c>
      <c r="AI144" s="341">
        <v>0</v>
      </c>
      <c r="AJ144" s="347">
        <v>6717</v>
      </c>
      <c r="AK144" s="347">
        <v>26870</v>
      </c>
      <c r="AL144" s="350">
        <f t="shared" si="2"/>
        <v>0.27948176008520836</v>
      </c>
    </row>
    <row r="145" spans="1:38" x14ac:dyDescent="0.25">
      <c r="A145" s="296">
        <v>228</v>
      </c>
      <c r="B145" s="143" t="s">
        <v>482</v>
      </c>
      <c r="C145" s="144" t="s">
        <v>483</v>
      </c>
      <c r="D145" s="295" t="s">
        <v>484</v>
      </c>
      <c r="E145" s="308">
        <v>32379</v>
      </c>
      <c r="F145" s="146">
        <v>26597</v>
      </c>
      <c r="G145" s="144">
        <v>26597</v>
      </c>
      <c r="H145" s="144" t="s">
        <v>77</v>
      </c>
      <c r="I145" s="145">
        <v>32379</v>
      </c>
      <c r="J145" s="146">
        <v>29579</v>
      </c>
      <c r="K145" s="144">
        <v>29579</v>
      </c>
      <c r="L145" s="144" t="s">
        <v>77</v>
      </c>
      <c r="M145" s="145">
        <v>32378</v>
      </c>
      <c r="N145" s="146">
        <v>30854</v>
      </c>
      <c r="O145" s="147">
        <v>30854</v>
      </c>
      <c r="P145" s="130" t="s">
        <v>77</v>
      </c>
      <c r="Q145" s="131">
        <v>28033</v>
      </c>
      <c r="R145" s="132">
        <v>27637</v>
      </c>
      <c r="S145" s="133">
        <v>27637</v>
      </c>
      <c r="T145" s="134">
        <v>28033</v>
      </c>
      <c r="U145" s="135">
        <v>25416</v>
      </c>
      <c r="V145" s="136">
        <v>25416</v>
      </c>
      <c r="W145" s="137">
        <v>28033</v>
      </c>
      <c r="X145" s="135">
        <v>19889</v>
      </c>
      <c r="Y145" s="138">
        <v>19889</v>
      </c>
      <c r="Z145" s="134">
        <v>28034</v>
      </c>
      <c r="AA145" s="135">
        <v>19826</v>
      </c>
      <c r="AB145" s="139">
        <v>19826</v>
      </c>
      <c r="AC145" s="137">
        <v>28034</v>
      </c>
      <c r="AD145" s="135">
        <v>24042</v>
      </c>
      <c r="AE145" s="140">
        <v>24042</v>
      </c>
      <c r="AF145" s="253">
        <v>140167</v>
      </c>
      <c r="AG145" s="332">
        <v>116810</v>
      </c>
      <c r="AH145" s="142">
        <v>116810</v>
      </c>
      <c r="AI145" s="341">
        <v>0</v>
      </c>
      <c r="AJ145" s="347">
        <v>5143</v>
      </c>
      <c r="AK145" s="347">
        <v>7716</v>
      </c>
      <c r="AL145" s="350">
        <f t="shared" si="2"/>
        <v>0.11008475301772108</v>
      </c>
    </row>
    <row r="146" spans="1:38" x14ac:dyDescent="0.25">
      <c r="A146" s="296">
        <v>185</v>
      </c>
      <c r="B146" s="143" t="s">
        <v>485</v>
      </c>
      <c r="C146" s="144" t="s">
        <v>486</v>
      </c>
      <c r="D146" s="295" t="s">
        <v>487</v>
      </c>
      <c r="E146" s="308">
        <v>20922</v>
      </c>
      <c r="F146" s="146">
        <v>20111</v>
      </c>
      <c r="G146" s="144">
        <v>20111</v>
      </c>
      <c r="H146" s="144" t="s">
        <v>77</v>
      </c>
      <c r="I146" s="145">
        <v>20922</v>
      </c>
      <c r="J146" s="146">
        <v>14363</v>
      </c>
      <c r="K146" s="144">
        <v>14363</v>
      </c>
      <c r="L146" s="144" t="s">
        <v>77</v>
      </c>
      <c r="M146" s="145">
        <v>20921</v>
      </c>
      <c r="N146" s="146">
        <v>12937</v>
      </c>
      <c r="O146" s="147">
        <v>12937</v>
      </c>
      <c r="P146" s="130" t="s">
        <v>77</v>
      </c>
      <c r="Q146" s="131">
        <v>13450</v>
      </c>
      <c r="R146" s="132">
        <v>10762</v>
      </c>
      <c r="S146" s="133">
        <v>10762</v>
      </c>
      <c r="T146" s="134">
        <v>13450</v>
      </c>
      <c r="U146" s="135">
        <v>6706</v>
      </c>
      <c r="V146" s="136">
        <v>6706</v>
      </c>
      <c r="W146" s="137">
        <v>13450</v>
      </c>
      <c r="X146" s="135">
        <v>6935</v>
      </c>
      <c r="Y146" s="138">
        <v>6935</v>
      </c>
      <c r="Z146" s="134">
        <v>13451</v>
      </c>
      <c r="AA146" s="135">
        <v>6929</v>
      </c>
      <c r="AB146" s="139">
        <v>6929</v>
      </c>
      <c r="AC146" s="137">
        <v>13451</v>
      </c>
      <c r="AD146" s="135">
        <v>5765</v>
      </c>
      <c r="AE146" s="140">
        <v>5765</v>
      </c>
      <c r="AF146" s="253">
        <v>67252</v>
      </c>
      <c r="AG146" s="332">
        <v>37097</v>
      </c>
      <c r="AH146" s="142">
        <v>37097</v>
      </c>
      <c r="AI146" s="341">
        <v>0</v>
      </c>
      <c r="AJ146" s="347">
        <v>2467</v>
      </c>
      <c r="AK146" s="347">
        <v>3703</v>
      </c>
      <c r="AL146" s="350">
        <f t="shared" si="2"/>
        <v>0.16632072674340243</v>
      </c>
    </row>
    <row r="147" spans="1:38" x14ac:dyDescent="0.25">
      <c r="A147" s="296">
        <v>215</v>
      </c>
      <c r="B147" s="143" t="s">
        <v>482</v>
      </c>
      <c r="C147" s="144" t="s">
        <v>488</v>
      </c>
      <c r="D147" s="295" t="s">
        <v>489</v>
      </c>
      <c r="E147" s="308">
        <v>8608</v>
      </c>
      <c r="F147" s="146">
        <v>7277</v>
      </c>
      <c r="G147" s="144">
        <v>7277</v>
      </c>
      <c r="H147" s="144" t="s">
        <v>77</v>
      </c>
      <c r="I147" s="145">
        <v>8608</v>
      </c>
      <c r="J147" s="146">
        <v>8286</v>
      </c>
      <c r="K147" s="144">
        <v>8286</v>
      </c>
      <c r="L147" s="144" t="s">
        <v>77</v>
      </c>
      <c r="M147" s="145">
        <v>8609</v>
      </c>
      <c r="N147" s="146">
        <v>7770</v>
      </c>
      <c r="O147" s="147">
        <v>7770</v>
      </c>
      <c r="P147" s="130" t="s">
        <v>77</v>
      </c>
      <c r="Q147" s="153">
        <v>9711</v>
      </c>
      <c r="R147" s="132">
        <v>6336</v>
      </c>
      <c r="S147" s="154">
        <v>6336</v>
      </c>
      <c r="T147" s="155">
        <v>9711</v>
      </c>
      <c r="U147" s="135">
        <v>37</v>
      </c>
      <c r="V147" s="156">
        <v>37</v>
      </c>
      <c r="W147" s="157">
        <v>9711</v>
      </c>
      <c r="X147" s="135">
        <v>0</v>
      </c>
      <c r="Y147" s="138">
        <v>0</v>
      </c>
      <c r="Z147" s="155">
        <v>0</v>
      </c>
      <c r="AA147" s="135"/>
      <c r="AB147" s="139" t="s">
        <v>78</v>
      </c>
      <c r="AC147" s="157">
        <v>0</v>
      </c>
      <c r="AD147" s="135" t="s">
        <v>78</v>
      </c>
      <c r="AE147" s="140" t="s">
        <v>78</v>
      </c>
      <c r="AF147" s="253">
        <v>29133</v>
      </c>
      <c r="AG147" s="332">
        <v>6373</v>
      </c>
      <c r="AH147" s="142">
        <v>6373</v>
      </c>
      <c r="AI147" s="341">
        <v>0</v>
      </c>
      <c r="AJ147" s="347">
        <v>928</v>
      </c>
      <c r="AK147" s="347" t="s">
        <v>78</v>
      </c>
      <c r="AL147" s="350">
        <f t="shared" si="2"/>
        <v>0.14561431037188138</v>
      </c>
    </row>
    <row r="148" spans="1:38" x14ac:dyDescent="0.25">
      <c r="A148" s="296">
        <v>163</v>
      </c>
      <c r="B148" s="143" t="s">
        <v>482</v>
      </c>
      <c r="C148" s="144" t="s">
        <v>490</v>
      </c>
      <c r="D148" s="295" t="s">
        <v>491</v>
      </c>
      <c r="E148" s="308">
        <v>10496</v>
      </c>
      <c r="F148" s="146">
        <v>11546</v>
      </c>
      <c r="G148" s="144">
        <v>11546</v>
      </c>
      <c r="H148" s="144" t="s">
        <v>77</v>
      </c>
      <c r="I148" s="145">
        <v>10496</v>
      </c>
      <c r="J148" s="146">
        <v>5373</v>
      </c>
      <c r="K148" s="144">
        <v>5373</v>
      </c>
      <c r="L148" s="144" t="s">
        <v>77</v>
      </c>
      <c r="M148" s="145">
        <v>10497</v>
      </c>
      <c r="N148" s="146">
        <v>4943</v>
      </c>
      <c r="O148" s="147">
        <v>4943</v>
      </c>
      <c r="P148" s="130" t="s">
        <v>77</v>
      </c>
      <c r="Q148" s="131">
        <v>12103</v>
      </c>
      <c r="R148" s="132">
        <v>5078</v>
      </c>
      <c r="S148" s="133">
        <v>5078</v>
      </c>
      <c r="T148" s="134">
        <v>12103</v>
      </c>
      <c r="U148" s="135">
        <v>4984</v>
      </c>
      <c r="V148" s="136">
        <v>4984</v>
      </c>
      <c r="W148" s="137">
        <v>12103</v>
      </c>
      <c r="X148" s="135">
        <v>4026</v>
      </c>
      <c r="Y148" s="138">
        <v>4026</v>
      </c>
      <c r="Z148" s="134">
        <v>12103</v>
      </c>
      <c r="AA148" s="135">
        <v>4786</v>
      </c>
      <c r="AB148" s="139">
        <v>4786</v>
      </c>
      <c r="AC148" s="137">
        <v>12103</v>
      </c>
      <c r="AD148" s="135">
        <v>4528</v>
      </c>
      <c r="AE148" s="140">
        <v>4528</v>
      </c>
      <c r="AF148" s="253">
        <v>60515</v>
      </c>
      <c r="AG148" s="332">
        <v>23402</v>
      </c>
      <c r="AH148" s="142">
        <v>23402</v>
      </c>
      <c r="AI148" s="341">
        <v>0</v>
      </c>
      <c r="AJ148" s="347">
        <v>2220</v>
      </c>
      <c r="AK148" s="347">
        <v>3332</v>
      </c>
      <c r="AL148" s="350">
        <f t="shared" si="2"/>
        <v>0.23724467994188531</v>
      </c>
    </row>
    <row r="149" spans="1:38" x14ac:dyDescent="0.25">
      <c r="A149" s="296">
        <v>17</v>
      </c>
      <c r="B149" s="143" t="s">
        <v>492</v>
      </c>
      <c r="C149" s="144" t="s">
        <v>493</v>
      </c>
      <c r="D149" s="295" t="s">
        <v>494</v>
      </c>
      <c r="E149" s="308">
        <v>18986</v>
      </c>
      <c r="F149" s="146">
        <v>16118</v>
      </c>
      <c r="G149" s="144">
        <v>16118</v>
      </c>
      <c r="H149" s="144" t="s">
        <v>77</v>
      </c>
      <c r="I149" s="145">
        <v>18986</v>
      </c>
      <c r="J149" s="146">
        <v>14188</v>
      </c>
      <c r="K149" s="144">
        <v>14188</v>
      </c>
      <c r="L149" s="144" t="s">
        <v>77</v>
      </c>
      <c r="M149" s="145">
        <v>18985</v>
      </c>
      <c r="N149" s="146">
        <v>14237</v>
      </c>
      <c r="O149" s="147">
        <v>14237</v>
      </c>
      <c r="P149" s="130" t="s">
        <v>77</v>
      </c>
      <c r="Q149" s="153">
        <v>20962</v>
      </c>
      <c r="R149" s="132">
        <v>286</v>
      </c>
      <c r="S149" s="154">
        <v>286</v>
      </c>
      <c r="T149" s="155">
        <v>20962</v>
      </c>
      <c r="U149" s="135">
        <v>0</v>
      </c>
      <c r="V149" s="156">
        <v>0</v>
      </c>
      <c r="W149" s="157">
        <v>0</v>
      </c>
      <c r="X149" s="135"/>
      <c r="Y149" s="138">
        <v>0</v>
      </c>
      <c r="Z149" s="155">
        <v>0</v>
      </c>
      <c r="AA149" s="135"/>
      <c r="AB149" s="139" t="s">
        <v>78</v>
      </c>
      <c r="AC149" s="157">
        <v>0</v>
      </c>
      <c r="AD149" s="135" t="s">
        <v>78</v>
      </c>
      <c r="AE149" s="140" t="s">
        <v>78</v>
      </c>
      <c r="AF149" s="253">
        <v>41924</v>
      </c>
      <c r="AG149" s="332">
        <v>286</v>
      </c>
      <c r="AH149" s="142">
        <v>286</v>
      </c>
      <c r="AI149" s="341">
        <v>0</v>
      </c>
      <c r="AJ149" s="347">
        <v>286</v>
      </c>
      <c r="AK149" s="347" t="s">
        <v>78</v>
      </c>
      <c r="AL149" s="350">
        <f t="shared" si="2"/>
        <v>1</v>
      </c>
    </row>
    <row r="150" spans="1:38" x14ac:dyDescent="0.25">
      <c r="A150" s="296">
        <v>245</v>
      </c>
      <c r="B150" s="143" t="s">
        <v>482</v>
      </c>
      <c r="C150" s="144" t="s">
        <v>495</v>
      </c>
      <c r="D150" s="295" t="s">
        <v>496</v>
      </c>
      <c r="E150" s="308">
        <v>22269</v>
      </c>
      <c r="F150" s="146">
        <v>23783</v>
      </c>
      <c r="G150" s="144">
        <v>23783</v>
      </c>
      <c r="H150" s="144" t="s">
        <v>77</v>
      </c>
      <c r="I150" s="145">
        <v>22269</v>
      </c>
      <c r="J150" s="146">
        <v>22583</v>
      </c>
      <c r="K150" s="144">
        <v>22583</v>
      </c>
      <c r="L150" s="144" t="s">
        <v>77</v>
      </c>
      <c r="M150" s="145">
        <v>22269</v>
      </c>
      <c r="N150" s="146">
        <v>20762</v>
      </c>
      <c r="O150" s="147">
        <v>20762</v>
      </c>
      <c r="P150" s="130" t="s">
        <v>77</v>
      </c>
      <c r="Q150" s="131">
        <v>22551</v>
      </c>
      <c r="R150" s="132">
        <v>27433</v>
      </c>
      <c r="S150" s="133">
        <v>27433</v>
      </c>
      <c r="T150" s="134">
        <v>22551</v>
      </c>
      <c r="U150" s="135">
        <v>25946</v>
      </c>
      <c r="V150" s="136">
        <v>25946</v>
      </c>
      <c r="W150" s="137">
        <v>22551</v>
      </c>
      <c r="X150" s="135">
        <v>16957</v>
      </c>
      <c r="Y150" s="138">
        <v>16957</v>
      </c>
      <c r="Z150" s="134">
        <v>22551</v>
      </c>
      <c r="AA150" s="135">
        <v>20395</v>
      </c>
      <c r="AB150" s="139">
        <v>20395</v>
      </c>
      <c r="AC150" s="137">
        <v>22551</v>
      </c>
      <c r="AD150" s="135">
        <v>16849</v>
      </c>
      <c r="AE150" s="140">
        <v>16849</v>
      </c>
      <c r="AF150" s="253">
        <v>112755</v>
      </c>
      <c r="AG150" s="332">
        <v>107580</v>
      </c>
      <c r="AH150" s="142">
        <v>107580</v>
      </c>
      <c r="AI150" s="341">
        <v>0</v>
      </c>
      <c r="AJ150" s="347">
        <v>7532</v>
      </c>
      <c r="AK150" s="347">
        <v>2813</v>
      </c>
      <c r="AL150" s="350">
        <f t="shared" si="2"/>
        <v>9.6160996467744939E-2</v>
      </c>
    </row>
    <row r="151" spans="1:38" x14ac:dyDescent="0.25">
      <c r="A151" s="296">
        <v>141</v>
      </c>
      <c r="B151" s="143" t="s">
        <v>497</v>
      </c>
      <c r="C151" s="144" t="s">
        <v>498</v>
      </c>
      <c r="D151" s="295" t="s">
        <v>499</v>
      </c>
      <c r="E151" s="308">
        <v>34708</v>
      </c>
      <c r="F151" s="146">
        <v>21846</v>
      </c>
      <c r="G151" s="144">
        <v>21846</v>
      </c>
      <c r="H151" s="144" t="s">
        <v>77</v>
      </c>
      <c r="I151" s="145">
        <v>34708</v>
      </c>
      <c r="J151" s="146">
        <v>25606</v>
      </c>
      <c r="K151" s="144">
        <v>25606</v>
      </c>
      <c r="L151" s="144" t="s">
        <v>77</v>
      </c>
      <c r="M151" s="145">
        <v>34707</v>
      </c>
      <c r="N151" s="146">
        <v>19153</v>
      </c>
      <c r="O151" s="147">
        <v>19153</v>
      </c>
      <c r="P151" s="130" t="s">
        <v>77</v>
      </c>
      <c r="Q151" s="153">
        <v>35921</v>
      </c>
      <c r="R151" s="132">
        <v>29944</v>
      </c>
      <c r="S151" s="154">
        <v>29944</v>
      </c>
      <c r="T151" s="155">
        <v>45980</v>
      </c>
      <c r="U151" s="135">
        <v>28929</v>
      </c>
      <c r="V151" s="156">
        <v>28929</v>
      </c>
      <c r="W151" s="157">
        <v>45980</v>
      </c>
      <c r="X151" s="135">
        <v>23005</v>
      </c>
      <c r="Y151" s="138">
        <v>23005</v>
      </c>
      <c r="Z151" s="155">
        <v>45980</v>
      </c>
      <c r="AA151" s="135">
        <v>25805</v>
      </c>
      <c r="AB151" s="139">
        <v>25805</v>
      </c>
      <c r="AC151" s="157">
        <v>45979</v>
      </c>
      <c r="AD151" s="135">
        <v>23736</v>
      </c>
      <c r="AE151" s="140">
        <v>23736</v>
      </c>
      <c r="AF151" s="253">
        <v>219840</v>
      </c>
      <c r="AG151" s="332">
        <v>131419</v>
      </c>
      <c r="AH151" s="142">
        <v>131419</v>
      </c>
      <c r="AI151" s="341">
        <v>0</v>
      </c>
      <c r="AJ151" s="347">
        <v>7383</v>
      </c>
      <c r="AK151" s="347">
        <v>12786</v>
      </c>
      <c r="AL151" s="350">
        <f t="shared" si="2"/>
        <v>0.15347095929812279</v>
      </c>
    </row>
    <row r="152" spans="1:38" x14ac:dyDescent="0.25">
      <c r="A152" s="296">
        <v>244</v>
      </c>
      <c r="B152" s="143" t="s">
        <v>500</v>
      </c>
      <c r="C152" s="144" t="s">
        <v>501</v>
      </c>
      <c r="D152" s="295" t="s">
        <v>502</v>
      </c>
      <c r="E152" s="308">
        <v>19662</v>
      </c>
      <c r="F152" s="146">
        <v>16358</v>
      </c>
      <c r="G152" s="144">
        <v>16358</v>
      </c>
      <c r="H152" s="144" t="s">
        <v>77</v>
      </c>
      <c r="I152" s="145">
        <v>19662</v>
      </c>
      <c r="J152" s="146">
        <v>14926</v>
      </c>
      <c r="K152" s="144">
        <v>14926</v>
      </c>
      <c r="L152" s="144" t="s">
        <v>77</v>
      </c>
      <c r="M152" s="145">
        <v>19663</v>
      </c>
      <c r="N152" s="146">
        <v>14246</v>
      </c>
      <c r="O152" s="147">
        <v>14246</v>
      </c>
      <c r="P152" s="130" t="s">
        <v>77</v>
      </c>
      <c r="Q152" s="131">
        <v>20062</v>
      </c>
      <c r="R152" s="132">
        <v>14297</v>
      </c>
      <c r="S152" s="133">
        <v>14297</v>
      </c>
      <c r="T152" s="134">
        <v>20062</v>
      </c>
      <c r="U152" s="135">
        <v>10331</v>
      </c>
      <c r="V152" s="136">
        <v>10331</v>
      </c>
      <c r="W152" s="137">
        <v>20062</v>
      </c>
      <c r="X152" s="135">
        <v>9395</v>
      </c>
      <c r="Y152" s="138">
        <v>9395</v>
      </c>
      <c r="Z152" s="134">
        <v>20062</v>
      </c>
      <c r="AA152" s="135">
        <v>11643</v>
      </c>
      <c r="AB152" s="139">
        <v>11643</v>
      </c>
      <c r="AC152" s="137">
        <v>20061</v>
      </c>
      <c r="AD152" s="135">
        <v>9125</v>
      </c>
      <c r="AE152" s="140">
        <v>9125</v>
      </c>
      <c r="AF152" s="253">
        <v>100309</v>
      </c>
      <c r="AG152" s="332">
        <v>54791</v>
      </c>
      <c r="AH152" s="142">
        <v>54791</v>
      </c>
      <c r="AI152" s="341">
        <v>0</v>
      </c>
      <c r="AJ152" s="347">
        <v>1843</v>
      </c>
      <c r="AK152" s="347">
        <v>7360</v>
      </c>
      <c r="AL152" s="350">
        <f t="shared" si="2"/>
        <v>0.16796554178605974</v>
      </c>
    </row>
    <row r="153" spans="1:38" x14ac:dyDescent="0.25">
      <c r="A153" s="296">
        <v>100</v>
      </c>
      <c r="B153" s="143" t="s">
        <v>503</v>
      </c>
      <c r="C153" s="144" t="s">
        <v>504</v>
      </c>
      <c r="D153" s="295" t="s">
        <v>505</v>
      </c>
      <c r="E153" s="308">
        <v>10311</v>
      </c>
      <c r="F153" s="146">
        <v>5434</v>
      </c>
      <c r="G153" s="144">
        <v>5434</v>
      </c>
      <c r="H153" s="144" t="s">
        <v>77</v>
      </c>
      <c r="I153" s="145">
        <v>10311</v>
      </c>
      <c r="J153" s="146">
        <v>6132</v>
      </c>
      <c r="K153" s="144">
        <v>6132</v>
      </c>
      <c r="L153" s="144" t="s">
        <v>77</v>
      </c>
      <c r="M153" s="145">
        <v>10310</v>
      </c>
      <c r="N153" s="146">
        <v>7029</v>
      </c>
      <c r="O153" s="147">
        <v>7029</v>
      </c>
      <c r="P153" s="130" t="s">
        <v>77</v>
      </c>
      <c r="Q153" s="131">
        <v>11697</v>
      </c>
      <c r="R153" s="132">
        <v>6853</v>
      </c>
      <c r="S153" s="133">
        <v>6853</v>
      </c>
      <c r="T153" s="134">
        <v>11697</v>
      </c>
      <c r="U153" s="135">
        <v>7021</v>
      </c>
      <c r="V153" s="136">
        <v>7021</v>
      </c>
      <c r="W153" s="137">
        <v>11697</v>
      </c>
      <c r="X153" s="135">
        <v>7117</v>
      </c>
      <c r="Y153" s="138">
        <v>7117</v>
      </c>
      <c r="Z153" s="134">
        <v>11696</v>
      </c>
      <c r="AA153" s="135">
        <v>6117</v>
      </c>
      <c r="AB153" s="139">
        <v>6117</v>
      </c>
      <c r="AC153" s="137">
        <v>11696</v>
      </c>
      <c r="AD153" s="135">
        <v>4842</v>
      </c>
      <c r="AE153" s="140">
        <v>4842</v>
      </c>
      <c r="AF153" s="253">
        <v>58483</v>
      </c>
      <c r="AG153" s="332">
        <v>31950</v>
      </c>
      <c r="AH153" s="142">
        <v>31950</v>
      </c>
      <c r="AI153" s="341">
        <v>0</v>
      </c>
      <c r="AJ153" s="347">
        <v>5365</v>
      </c>
      <c r="AK153" s="347" t="s">
        <v>78</v>
      </c>
      <c r="AL153" s="350">
        <f t="shared" si="2"/>
        <v>0.16791862284820031</v>
      </c>
    </row>
    <row r="154" spans="1:38" x14ac:dyDescent="0.25">
      <c r="A154" s="296">
        <v>253</v>
      </c>
      <c r="B154" s="143" t="s">
        <v>506</v>
      </c>
      <c r="C154" s="144" t="s">
        <v>507</v>
      </c>
      <c r="D154" s="295" t="s">
        <v>508</v>
      </c>
      <c r="E154" s="308">
        <v>39857</v>
      </c>
      <c r="F154" s="146">
        <v>33069</v>
      </c>
      <c r="G154" s="144">
        <v>33069</v>
      </c>
      <c r="H154" s="144" t="s">
        <v>77</v>
      </c>
      <c r="I154" s="145">
        <v>39857</v>
      </c>
      <c r="J154" s="146">
        <v>34110</v>
      </c>
      <c r="K154" s="144">
        <v>34110</v>
      </c>
      <c r="L154" s="144" t="s">
        <v>77</v>
      </c>
      <c r="M154" s="145">
        <v>39856</v>
      </c>
      <c r="N154" s="146">
        <v>31965</v>
      </c>
      <c r="O154" s="147">
        <v>31965</v>
      </c>
      <c r="P154" s="130" t="s">
        <v>77</v>
      </c>
      <c r="Q154" s="131">
        <v>40499</v>
      </c>
      <c r="R154" s="132">
        <v>31325</v>
      </c>
      <c r="S154" s="133">
        <v>31325</v>
      </c>
      <c r="T154" s="134">
        <v>40499</v>
      </c>
      <c r="U154" s="135">
        <v>28889</v>
      </c>
      <c r="V154" s="136">
        <v>28889</v>
      </c>
      <c r="W154" s="137">
        <v>40499</v>
      </c>
      <c r="X154" s="135">
        <v>27668</v>
      </c>
      <c r="Y154" s="138">
        <v>27668</v>
      </c>
      <c r="Z154" s="134">
        <v>40499</v>
      </c>
      <c r="AA154" s="135">
        <v>29145</v>
      </c>
      <c r="AB154" s="139">
        <v>29145</v>
      </c>
      <c r="AC154" s="137">
        <v>40500</v>
      </c>
      <c r="AD154" s="135">
        <v>27714</v>
      </c>
      <c r="AE154" s="140">
        <v>27714</v>
      </c>
      <c r="AF154" s="253">
        <v>202496</v>
      </c>
      <c r="AG154" s="332">
        <v>144741</v>
      </c>
      <c r="AH154" s="142">
        <v>144741</v>
      </c>
      <c r="AI154" s="341">
        <v>0</v>
      </c>
      <c r="AJ154" s="347" t="s">
        <v>78</v>
      </c>
      <c r="AK154" s="347">
        <v>18578</v>
      </c>
      <c r="AL154" s="350">
        <f t="shared" si="2"/>
        <v>0.12835340366585832</v>
      </c>
    </row>
    <row r="155" spans="1:38" x14ac:dyDescent="0.25">
      <c r="A155" s="296">
        <v>252</v>
      </c>
      <c r="B155" s="143" t="s">
        <v>506</v>
      </c>
      <c r="C155" s="144" t="s">
        <v>509</v>
      </c>
      <c r="D155" s="295" t="s">
        <v>510</v>
      </c>
      <c r="E155" s="308">
        <v>4990</v>
      </c>
      <c r="F155" s="146">
        <v>4633</v>
      </c>
      <c r="G155" s="144">
        <v>4633</v>
      </c>
      <c r="H155" s="144" t="s">
        <v>77</v>
      </c>
      <c r="I155" s="145">
        <v>4990</v>
      </c>
      <c r="J155" s="146">
        <v>4320</v>
      </c>
      <c r="K155" s="144">
        <v>4320</v>
      </c>
      <c r="L155" s="144" t="s">
        <v>77</v>
      </c>
      <c r="M155" s="145">
        <v>4990</v>
      </c>
      <c r="N155" s="146">
        <v>4614</v>
      </c>
      <c r="O155" s="147">
        <v>4614</v>
      </c>
      <c r="P155" s="130" t="s">
        <v>77</v>
      </c>
      <c r="Q155" s="131">
        <v>4726</v>
      </c>
      <c r="R155" s="132">
        <v>4226</v>
      </c>
      <c r="S155" s="133">
        <v>4226</v>
      </c>
      <c r="T155" s="134">
        <v>4726</v>
      </c>
      <c r="U155" s="135">
        <v>2708</v>
      </c>
      <c r="V155" s="136">
        <v>2708</v>
      </c>
      <c r="W155" s="137">
        <v>4726</v>
      </c>
      <c r="X155" s="135">
        <v>2964</v>
      </c>
      <c r="Y155" s="138">
        <v>2964</v>
      </c>
      <c r="Z155" s="134">
        <v>4725</v>
      </c>
      <c r="AA155" s="135">
        <v>2641</v>
      </c>
      <c r="AB155" s="139">
        <v>2641</v>
      </c>
      <c r="AC155" s="137">
        <v>4725</v>
      </c>
      <c r="AD155" s="135">
        <v>0</v>
      </c>
      <c r="AE155" s="140">
        <v>0</v>
      </c>
      <c r="AF155" s="253">
        <v>23628</v>
      </c>
      <c r="AG155" s="332">
        <v>12539</v>
      </c>
      <c r="AH155" s="142">
        <v>12539</v>
      </c>
      <c r="AI155" s="341">
        <v>0</v>
      </c>
      <c r="AJ155" s="347" t="s">
        <v>78</v>
      </c>
      <c r="AK155" s="347" t="s">
        <v>78</v>
      </c>
      <c r="AL155" s="350">
        <f t="shared" si="2"/>
        <v>0</v>
      </c>
    </row>
    <row r="156" spans="1:38" x14ac:dyDescent="0.25">
      <c r="A156" s="296">
        <v>213</v>
      </c>
      <c r="B156" s="143" t="s">
        <v>506</v>
      </c>
      <c r="C156" s="144" t="s">
        <v>511</v>
      </c>
      <c r="D156" s="295" t="s">
        <v>512</v>
      </c>
      <c r="E156" s="326">
        <v>35069</v>
      </c>
      <c r="F156" s="164">
        <v>30330</v>
      </c>
      <c r="G156" s="141">
        <v>30330</v>
      </c>
      <c r="H156" s="141" t="s">
        <v>77</v>
      </c>
      <c r="I156" s="163">
        <v>35069</v>
      </c>
      <c r="J156" s="164">
        <v>32310</v>
      </c>
      <c r="K156" s="141">
        <v>32310</v>
      </c>
      <c r="L156" s="141" t="s">
        <v>77</v>
      </c>
      <c r="M156" s="163">
        <v>35068</v>
      </c>
      <c r="N156" s="164">
        <v>31479</v>
      </c>
      <c r="O156" s="141">
        <v>31479</v>
      </c>
      <c r="P156" s="130" t="s">
        <v>77</v>
      </c>
      <c r="Q156" s="131">
        <v>36511</v>
      </c>
      <c r="R156" s="132">
        <v>29274</v>
      </c>
      <c r="S156" s="133">
        <v>29274</v>
      </c>
      <c r="T156" s="134">
        <v>36511</v>
      </c>
      <c r="U156" s="135">
        <v>27355</v>
      </c>
      <c r="V156" s="136">
        <v>27355</v>
      </c>
      <c r="W156" s="137">
        <v>36511</v>
      </c>
      <c r="X156" s="135">
        <v>21842</v>
      </c>
      <c r="Y156" s="138">
        <v>21842</v>
      </c>
      <c r="Z156" s="134">
        <v>36511</v>
      </c>
      <c r="AA156" s="135">
        <v>26620</v>
      </c>
      <c r="AB156" s="139">
        <v>26620</v>
      </c>
      <c r="AC156" s="137">
        <v>36511</v>
      </c>
      <c r="AD156" s="135">
        <v>24808</v>
      </c>
      <c r="AE156" s="140">
        <v>24808</v>
      </c>
      <c r="AF156" s="253">
        <v>182555</v>
      </c>
      <c r="AG156" s="332">
        <v>129899</v>
      </c>
      <c r="AH156" s="142">
        <v>129899</v>
      </c>
      <c r="AI156" s="341">
        <v>0</v>
      </c>
      <c r="AJ156" s="347" t="s">
        <v>78</v>
      </c>
      <c r="AK156" s="347">
        <v>16748</v>
      </c>
      <c r="AL156" s="350">
        <f t="shared" si="2"/>
        <v>0.1289309386523376</v>
      </c>
    </row>
    <row r="157" spans="1:38" x14ac:dyDescent="0.25">
      <c r="A157" s="296">
        <v>134</v>
      </c>
      <c r="B157" s="143" t="s">
        <v>513</v>
      </c>
      <c r="C157" s="144" t="s">
        <v>514</v>
      </c>
      <c r="D157" s="295" t="s">
        <v>515</v>
      </c>
      <c r="E157" s="308">
        <v>26971</v>
      </c>
      <c r="F157" s="146">
        <v>23265</v>
      </c>
      <c r="G157" s="144">
        <v>23265</v>
      </c>
      <c r="H157" s="144" t="s">
        <v>77</v>
      </c>
      <c r="I157" s="145">
        <v>26971</v>
      </c>
      <c r="J157" s="146">
        <v>21281</v>
      </c>
      <c r="K157" s="144">
        <v>21281</v>
      </c>
      <c r="L157" s="144" t="s">
        <v>77</v>
      </c>
      <c r="M157" s="145">
        <v>26970</v>
      </c>
      <c r="N157" s="146">
        <v>12455</v>
      </c>
      <c r="O157" s="147">
        <v>12455</v>
      </c>
      <c r="P157" s="130" t="s">
        <v>77</v>
      </c>
      <c r="Q157" s="131">
        <v>33302</v>
      </c>
      <c r="R157" s="132">
        <v>21947</v>
      </c>
      <c r="S157" s="133">
        <v>21947</v>
      </c>
      <c r="T157" s="134">
        <v>33302</v>
      </c>
      <c r="U157" s="135">
        <v>24826</v>
      </c>
      <c r="V157" s="136">
        <v>24826</v>
      </c>
      <c r="W157" s="137">
        <v>33302</v>
      </c>
      <c r="X157" s="135">
        <v>18580</v>
      </c>
      <c r="Y157" s="138">
        <v>18580</v>
      </c>
      <c r="Z157" s="134">
        <v>33302</v>
      </c>
      <c r="AA157" s="135">
        <v>22563</v>
      </c>
      <c r="AB157" s="139">
        <v>22563</v>
      </c>
      <c r="AC157" s="137">
        <v>33303</v>
      </c>
      <c r="AD157" s="135">
        <v>3</v>
      </c>
      <c r="AE157" s="140">
        <v>3</v>
      </c>
      <c r="AF157" s="253">
        <v>166511</v>
      </c>
      <c r="AG157" s="332">
        <v>87919</v>
      </c>
      <c r="AH157" s="142">
        <v>87919</v>
      </c>
      <c r="AI157" s="341">
        <v>0</v>
      </c>
      <c r="AJ157" s="347">
        <v>3055</v>
      </c>
      <c r="AK157" s="347">
        <v>6111</v>
      </c>
      <c r="AL157" s="350">
        <f t="shared" si="2"/>
        <v>0.10425505294646209</v>
      </c>
    </row>
    <row r="158" spans="1:38" x14ac:dyDescent="0.25">
      <c r="A158" s="296">
        <v>37</v>
      </c>
      <c r="B158" s="143" t="s">
        <v>516</v>
      </c>
      <c r="C158" s="144" t="s">
        <v>517</v>
      </c>
      <c r="D158" s="295" t="s">
        <v>518</v>
      </c>
      <c r="E158" s="308">
        <v>30526</v>
      </c>
      <c r="F158" s="146">
        <v>28585</v>
      </c>
      <c r="G158" s="144">
        <v>28585</v>
      </c>
      <c r="H158" s="144" t="s">
        <v>77</v>
      </c>
      <c r="I158" s="145">
        <v>35974</v>
      </c>
      <c r="J158" s="146">
        <v>30606</v>
      </c>
      <c r="K158" s="144">
        <v>30606</v>
      </c>
      <c r="L158" s="144" t="s">
        <v>77</v>
      </c>
      <c r="M158" s="145">
        <v>37082</v>
      </c>
      <c r="N158" s="146">
        <v>33648</v>
      </c>
      <c r="O158" s="147">
        <v>33648</v>
      </c>
      <c r="P158" s="130" t="s">
        <v>77</v>
      </c>
      <c r="Q158" s="131">
        <v>37232</v>
      </c>
      <c r="R158" s="132">
        <v>30406</v>
      </c>
      <c r="S158" s="133">
        <v>30406</v>
      </c>
      <c r="T158" s="134">
        <v>37232</v>
      </c>
      <c r="U158" s="135">
        <v>23729</v>
      </c>
      <c r="V158" s="136">
        <v>23729</v>
      </c>
      <c r="W158" s="137">
        <v>37232</v>
      </c>
      <c r="X158" s="135">
        <v>23879</v>
      </c>
      <c r="Y158" s="138">
        <v>23879</v>
      </c>
      <c r="Z158" s="134">
        <v>37231</v>
      </c>
      <c r="AA158" s="135">
        <v>28780</v>
      </c>
      <c r="AB158" s="139">
        <v>28780</v>
      </c>
      <c r="AC158" s="137">
        <v>37231</v>
      </c>
      <c r="AD158" s="135">
        <v>27504</v>
      </c>
      <c r="AE158" s="140">
        <v>27504</v>
      </c>
      <c r="AF158" s="253">
        <v>186158</v>
      </c>
      <c r="AG158" s="332">
        <v>134298</v>
      </c>
      <c r="AH158" s="142">
        <v>134298</v>
      </c>
      <c r="AI158" s="341">
        <v>0</v>
      </c>
      <c r="AJ158" s="347">
        <v>17079</v>
      </c>
      <c r="AK158" s="347" t="s">
        <v>78</v>
      </c>
      <c r="AL158" s="350">
        <f t="shared" si="2"/>
        <v>0.12717240763079121</v>
      </c>
    </row>
    <row r="159" spans="1:38" x14ac:dyDescent="0.25">
      <c r="A159" s="296">
        <v>98</v>
      </c>
      <c r="B159" s="143" t="s">
        <v>519</v>
      </c>
      <c r="C159" s="144" t="s">
        <v>520</v>
      </c>
      <c r="D159" s="295" t="s">
        <v>521</v>
      </c>
      <c r="E159" s="308">
        <v>5584</v>
      </c>
      <c r="F159" s="146">
        <v>4693</v>
      </c>
      <c r="G159" s="144">
        <v>4693</v>
      </c>
      <c r="H159" s="144" t="s">
        <v>77</v>
      </c>
      <c r="I159" s="145">
        <v>5584</v>
      </c>
      <c r="J159" s="146">
        <v>4840</v>
      </c>
      <c r="K159" s="144">
        <v>4840</v>
      </c>
      <c r="L159" s="144" t="s">
        <v>77</v>
      </c>
      <c r="M159" s="145">
        <v>5584</v>
      </c>
      <c r="N159" s="146">
        <v>5204</v>
      </c>
      <c r="O159" s="147">
        <v>5204</v>
      </c>
      <c r="P159" s="130" t="s">
        <v>77</v>
      </c>
      <c r="Q159" s="131">
        <v>5250</v>
      </c>
      <c r="R159" s="132">
        <v>4986</v>
      </c>
      <c r="S159" s="133">
        <v>4986</v>
      </c>
      <c r="T159" s="134">
        <v>5250</v>
      </c>
      <c r="U159" s="135">
        <v>4752</v>
      </c>
      <c r="V159" s="136">
        <v>4752</v>
      </c>
      <c r="W159" s="137">
        <v>5250</v>
      </c>
      <c r="X159" s="135">
        <v>3533</v>
      </c>
      <c r="Y159" s="138">
        <v>3533</v>
      </c>
      <c r="Z159" s="134">
        <v>5250</v>
      </c>
      <c r="AA159" s="135">
        <v>4141</v>
      </c>
      <c r="AB159" s="139">
        <v>4141</v>
      </c>
      <c r="AC159" s="137">
        <v>5250</v>
      </c>
      <c r="AD159" s="135">
        <v>4495</v>
      </c>
      <c r="AE159" s="140">
        <v>4495</v>
      </c>
      <c r="AF159" s="253">
        <v>26250</v>
      </c>
      <c r="AG159" s="332">
        <v>21907</v>
      </c>
      <c r="AH159" s="142">
        <v>21907</v>
      </c>
      <c r="AI159" s="341">
        <v>0</v>
      </c>
      <c r="AJ159" s="347" t="s">
        <v>78</v>
      </c>
      <c r="AK159" s="347">
        <v>2408</v>
      </c>
      <c r="AL159" s="350">
        <f t="shared" si="2"/>
        <v>0.10991920390742685</v>
      </c>
    </row>
    <row r="160" spans="1:38" x14ac:dyDescent="0.25">
      <c r="A160" s="296">
        <v>14</v>
      </c>
      <c r="B160" s="143" t="s">
        <v>522</v>
      </c>
      <c r="C160" s="144" t="s">
        <v>523</v>
      </c>
      <c r="D160" s="295" t="s">
        <v>524</v>
      </c>
      <c r="E160" s="308">
        <v>29082</v>
      </c>
      <c r="F160" s="146">
        <v>23603</v>
      </c>
      <c r="G160" s="144">
        <v>23603</v>
      </c>
      <c r="H160" s="144" t="s">
        <v>77</v>
      </c>
      <c r="I160" s="145">
        <v>29082</v>
      </c>
      <c r="J160" s="146">
        <v>23377</v>
      </c>
      <c r="K160" s="144">
        <v>23377</v>
      </c>
      <c r="L160" s="144" t="s">
        <v>77</v>
      </c>
      <c r="M160" s="145">
        <v>29081</v>
      </c>
      <c r="N160" s="146">
        <v>32723</v>
      </c>
      <c r="O160" s="147">
        <v>32723</v>
      </c>
      <c r="P160" s="130" t="s">
        <v>77</v>
      </c>
      <c r="Q160" s="131">
        <v>42380</v>
      </c>
      <c r="R160" s="132">
        <v>27694</v>
      </c>
      <c r="S160" s="133">
        <v>27694</v>
      </c>
      <c r="T160" s="134">
        <v>42380</v>
      </c>
      <c r="U160" s="135">
        <v>24023</v>
      </c>
      <c r="V160" s="136">
        <v>24023</v>
      </c>
      <c r="W160" s="137">
        <v>42380</v>
      </c>
      <c r="X160" s="135">
        <v>23739</v>
      </c>
      <c r="Y160" s="138">
        <v>23739</v>
      </c>
      <c r="Z160" s="134">
        <v>42380</v>
      </c>
      <c r="AA160" s="135">
        <v>25201</v>
      </c>
      <c r="AB160" s="139">
        <v>25201</v>
      </c>
      <c r="AC160" s="137">
        <v>42380</v>
      </c>
      <c r="AD160" s="135">
        <v>26222</v>
      </c>
      <c r="AE160" s="140">
        <v>26222</v>
      </c>
      <c r="AF160" s="253">
        <v>211900</v>
      </c>
      <c r="AG160" s="332">
        <v>126879</v>
      </c>
      <c r="AH160" s="142">
        <v>126879</v>
      </c>
      <c r="AI160" s="341">
        <v>0</v>
      </c>
      <c r="AJ160" s="347">
        <v>10000</v>
      </c>
      <c r="AK160" s="347">
        <v>9440</v>
      </c>
      <c r="AL160" s="350">
        <f t="shared" si="2"/>
        <v>0.15321684439505356</v>
      </c>
    </row>
    <row r="161" spans="1:38" x14ac:dyDescent="0.25">
      <c r="A161" s="296">
        <v>132</v>
      </c>
      <c r="B161" s="143" t="s">
        <v>525</v>
      </c>
      <c r="C161" s="144" t="s">
        <v>526</v>
      </c>
      <c r="D161" s="295" t="s">
        <v>527</v>
      </c>
      <c r="E161" s="308">
        <v>9883</v>
      </c>
      <c r="F161" s="146">
        <v>5370</v>
      </c>
      <c r="G161" s="144">
        <v>5370</v>
      </c>
      <c r="H161" s="144" t="s">
        <v>77</v>
      </c>
      <c r="I161" s="145">
        <v>9883</v>
      </c>
      <c r="J161" s="146">
        <v>2432</v>
      </c>
      <c r="K161" s="144">
        <v>2432</v>
      </c>
      <c r="L161" s="144" t="s">
        <v>77</v>
      </c>
      <c r="M161" s="145">
        <v>9884</v>
      </c>
      <c r="N161" s="146">
        <v>0</v>
      </c>
      <c r="O161" s="147">
        <v>0</v>
      </c>
      <c r="P161" s="130" t="s">
        <v>77</v>
      </c>
      <c r="Q161" s="131">
        <v>11915</v>
      </c>
      <c r="R161" s="132">
        <v>705</v>
      </c>
      <c r="S161" s="133">
        <v>705</v>
      </c>
      <c r="T161" s="134">
        <v>11915</v>
      </c>
      <c r="U161" s="135">
        <v>497</v>
      </c>
      <c r="V161" s="136">
        <v>497</v>
      </c>
      <c r="W161" s="137">
        <v>11915</v>
      </c>
      <c r="X161" s="135">
        <v>5485</v>
      </c>
      <c r="Y161" s="138">
        <v>5485</v>
      </c>
      <c r="Z161" s="134">
        <v>11914</v>
      </c>
      <c r="AA161" s="135">
        <v>1192</v>
      </c>
      <c r="AB161" s="139">
        <v>1192</v>
      </c>
      <c r="AC161" s="137">
        <v>11914</v>
      </c>
      <c r="AD161" s="135">
        <v>3567</v>
      </c>
      <c r="AE161" s="140">
        <v>3567</v>
      </c>
      <c r="AF161" s="253">
        <v>59573</v>
      </c>
      <c r="AG161" s="332">
        <v>11446</v>
      </c>
      <c r="AH161" s="142">
        <v>11446</v>
      </c>
      <c r="AI161" s="341">
        <v>0</v>
      </c>
      <c r="AJ161" s="347">
        <v>2067</v>
      </c>
      <c r="AK161" s="347">
        <v>1500</v>
      </c>
      <c r="AL161" s="350">
        <f t="shared" si="2"/>
        <v>0.31163725318888696</v>
      </c>
    </row>
    <row r="162" spans="1:38" x14ac:dyDescent="0.25">
      <c r="A162" s="296">
        <v>271</v>
      </c>
      <c r="B162" s="143" t="s">
        <v>528</v>
      </c>
      <c r="C162" s="144" t="s">
        <v>529</v>
      </c>
      <c r="D162" s="295" t="s">
        <v>530</v>
      </c>
      <c r="E162" s="308">
        <v>21886</v>
      </c>
      <c r="F162" s="146">
        <v>29029</v>
      </c>
      <c r="G162" s="144">
        <v>29029</v>
      </c>
      <c r="H162" s="144" t="s">
        <v>77</v>
      </c>
      <c r="I162" s="145">
        <v>21886</v>
      </c>
      <c r="J162" s="146">
        <v>34130</v>
      </c>
      <c r="K162" s="144">
        <v>34130</v>
      </c>
      <c r="L162" s="144" t="s">
        <v>77</v>
      </c>
      <c r="M162" s="145">
        <v>21887</v>
      </c>
      <c r="N162" s="146">
        <v>34274</v>
      </c>
      <c r="O162" s="147">
        <v>34274</v>
      </c>
      <c r="P162" s="130" t="s">
        <v>77</v>
      </c>
      <c r="Q162" s="153">
        <v>41140</v>
      </c>
      <c r="R162" s="132">
        <v>31529</v>
      </c>
      <c r="S162" s="154">
        <v>31529</v>
      </c>
      <c r="T162" s="155">
        <v>44042</v>
      </c>
      <c r="U162" s="135">
        <v>20061</v>
      </c>
      <c r="V162" s="156">
        <v>20061</v>
      </c>
      <c r="W162" s="157">
        <v>82732</v>
      </c>
      <c r="X162" s="135">
        <v>17722</v>
      </c>
      <c r="Y162" s="138">
        <v>17722</v>
      </c>
      <c r="Z162" s="155">
        <v>94340</v>
      </c>
      <c r="AA162" s="135">
        <v>25211</v>
      </c>
      <c r="AB162" s="139">
        <v>25211</v>
      </c>
      <c r="AC162" s="157">
        <v>94340</v>
      </c>
      <c r="AD162" s="135">
        <v>28512</v>
      </c>
      <c r="AE162" s="140">
        <v>28512</v>
      </c>
      <c r="AF162" s="253">
        <v>356594</v>
      </c>
      <c r="AG162" s="332">
        <v>123035</v>
      </c>
      <c r="AH162" s="142">
        <v>123035</v>
      </c>
      <c r="AI162" s="341">
        <v>0</v>
      </c>
      <c r="AJ162" s="347">
        <v>17676</v>
      </c>
      <c r="AK162" s="347">
        <v>15039</v>
      </c>
      <c r="AL162" s="350">
        <f t="shared" si="2"/>
        <v>0.2658999471695046</v>
      </c>
    </row>
    <row r="163" spans="1:38" x14ac:dyDescent="0.25">
      <c r="A163" s="296">
        <v>272</v>
      </c>
      <c r="B163" s="143" t="s">
        <v>528</v>
      </c>
      <c r="C163" s="144" t="s">
        <v>531</v>
      </c>
      <c r="D163" s="295" t="s">
        <v>532</v>
      </c>
      <c r="E163" s="308">
        <v>32886</v>
      </c>
      <c r="F163" s="146">
        <v>46346</v>
      </c>
      <c r="G163" s="144">
        <v>46346</v>
      </c>
      <c r="H163" s="144" t="s">
        <v>77</v>
      </c>
      <c r="I163" s="145">
        <v>32886</v>
      </c>
      <c r="J163" s="146">
        <v>46514</v>
      </c>
      <c r="K163" s="144">
        <v>46514</v>
      </c>
      <c r="L163" s="144" t="s">
        <v>77</v>
      </c>
      <c r="M163" s="145">
        <v>32886</v>
      </c>
      <c r="N163" s="146">
        <v>47982</v>
      </c>
      <c r="O163" s="147">
        <v>47982</v>
      </c>
      <c r="P163" s="130" t="s">
        <v>77</v>
      </c>
      <c r="Q163" s="131">
        <v>46501</v>
      </c>
      <c r="R163" s="132">
        <v>45677</v>
      </c>
      <c r="S163" s="133">
        <v>45677</v>
      </c>
      <c r="T163" s="134">
        <v>46501</v>
      </c>
      <c r="U163" s="135">
        <v>29492</v>
      </c>
      <c r="V163" s="136">
        <v>29492</v>
      </c>
      <c r="W163" s="137">
        <v>46501</v>
      </c>
      <c r="X163" s="135">
        <v>13961</v>
      </c>
      <c r="Y163" s="138">
        <v>13961</v>
      </c>
      <c r="Z163" s="134">
        <v>46501</v>
      </c>
      <c r="AA163" s="135">
        <v>21</v>
      </c>
      <c r="AB163" s="139">
        <v>21</v>
      </c>
      <c r="AC163" s="137">
        <v>46501</v>
      </c>
      <c r="AD163" s="135">
        <v>2</v>
      </c>
      <c r="AE163" s="140">
        <v>2</v>
      </c>
      <c r="AF163" s="253">
        <v>232505</v>
      </c>
      <c r="AG163" s="332">
        <v>89153</v>
      </c>
      <c r="AH163" s="142">
        <v>89153</v>
      </c>
      <c r="AI163" s="341">
        <v>0</v>
      </c>
      <c r="AJ163" s="347">
        <v>8530</v>
      </c>
      <c r="AK163" s="347">
        <v>4285</v>
      </c>
      <c r="AL163" s="350">
        <f t="shared" si="2"/>
        <v>0.14374165759985644</v>
      </c>
    </row>
    <row r="164" spans="1:38" x14ac:dyDescent="0.25">
      <c r="A164" s="299">
        <v>202970</v>
      </c>
      <c r="B164" s="144" t="s">
        <v>533</v>
      </c>
      <c r="C164" s="144" t="s">
        <v>533</v>
      </c>
      <c r="D164" s="295" t="s">
        <v>534</v>
      </c>
      <c r="E164" s="327"/>
      <c r="F164" s="166"/>
      <c r="G164" s="167"/>
      <c r="H164" s="167"/>
      <c r="I164" s="165"/>
      <c r="J164" s="166"/>
      <c r="K164" s="167"/>
      <c r="L164" s="167"/>
      <c r="M164" s="165"/>
      <c r="N164" s="166"/>
      <c r="O164" s="168"/>
      <c r="P164" s="130"/>
      <c r="Q164" s="188"/>
      <c r="R164" s="189"/>
      <c r="S164" s="190"/>
      <c r="T164" s="191"/>
      <c r="U164" s="189"/>
      <c r="V164" s="192"/>
      <c r="W164" s="188"/>
      <c r="X164" s="189"/>
      <c r="Y164" s="138"/>
      <c r="Z164" s="191"/>
      <c r="AA164" s="189"/>
      <c r="AB164" s="139" t="s">
        <v>78</v>
      </c>
      <c r="AC164" s="188">
        <v>13760</v>
      </c>
      <c r="AD164" s="189">
        <v>12395</v>
      </c>
      <c r="AE164" s="140">
        <v>12395</v>
      </c>
      <c r="AF164" s="253">
        <v>13760</v>
      </c>
      <c r="AG164" s="332">
        <v>12395</v>
      </c>
      <c r="AH164" s="142">
        <v>12395</v>
      </c>
      <c r="AI164" s="341">
        <v>0</v>
      </c>
      <c r="AJ164" s="347" t="s">
        <v>78</v>
      </c>
      <c r="AK164" s="347" t="s">
        <v>78</v>
      </c>
      <c r="AL164" s="350">
        <f t="shared" si="2"/>
        <v>0</v>
      </c>
    </row>
    <row r="165" spans="1:38" x14ac:dyDescent="0.25">
      <c r="A165" s="299">
        <v>528</v>
      </c>
      <c r="B165" s="144" t="s">
        <v>535</v>
      </c>
      <c r="C165" s="144" t="s">
        <v>535</v>
      </c>
      <c r="D165" s="295" t="s">
        <v>536</v>
      </c>
      <c r="E165" s="308"/>
      <c r="F165" s="146"/>
      <c r="G165" s="144"/>
      <c r="H165" s="144"/>
      <c r="I165" s="145"/>
      <c r="J165" s="146"/>
      <c r="K165" s="144"/>
      <c r="L165" s="144"/>
      <c r="M165" s="145"/>
      <c r="N165" s="146"/>
      <c r="O165" s="147"/>
      <c r="P165" s="130"/>
      <c r="Q165" s="131">
        <v>64062</v>
      </c>
      <c r="R165" s="132">
        <v>56194</v>
      </c>
      <c r="S165" s="133">
        <v>56194</v>
      </c>
      <c r="T165" s="134">
        <v>64062</v>
      </c>
      <c r="U165" s="135">
        <v>48578</v>
      </c>
      <c r="V165" s="136">
        <v>48578</v>
      </c>
      <c r="W165" s="137">
        <v>64062</v>
      </c>
      <c r="X165" s="135">
        <v>45429</v>
      </c>
      <c r="Y165" s="138">
        <v>45429</v>
      </c>
      <c r="Z165" s="134">
        <v>64062</v>
      </c>
      <c r="AA165" s="135">
        <v>60796</v>
      </c>
      <c r="AB165" s="139">
        <v>60796</v>
      </c>
      <c r="AC165" s="137">
        <v>64061</v>
      </c>
      <c r="AD165" s="135">
        <v>49313</v>
      </c>
      <c r="AE165" s="140">
        <v>49313</v>
      </c>
      <c r="AF165" s="253">
        <v>320309</v>
      </c>
      <c r="AG165" s="332">
        <v>260310</v>
      </c>
      <c r="AH165" s="142">
        <v>260310</v>
      </c>
      <c r="AI165" s="341">
        <v>0</v>
      </c>
      <c r="AJ165" s="347">
        <v>29386</v>
      </c>
      <c r="AK165" s="347" t="s">
        <v>78</v>
      </c>
      <c r="AL165" s="350">
        <f t="shared" si="2"/>
        <v>0.11288847912104798</v>
      </c>
    </row>
    <row r="166" spans="1:38" x14ac:dyDescent="0.25">
      <c r="A166" s="296">
        <v>263</v>
      </c>
      <c r="B166" s="143" t="s">
        <v>482</v>
      </c>
      <c r="C166" s="144" t="s">
        <v>537</v>
      </c>
      <c r="D166" s="295" t="s">
        <v>538</v>
      </c>
      <c r="E166" s="308">
        <v>39854</v>
      </c>
      <c r="F166" s="146">
        <v>33764</v>
      </c>
      <c r="G166" s="144">
        <v>33764</v>
      </c>
      <c r="H166" s="144" t="s">
        <v>77</v>
      </c>
      <c r="I166" s="145">
        <v>39854</v>
      </c>
      <c r="J166" s="146">
        <v>33496</v>
      </c>
      <c r="K166" s="144">
        <v>33496</v>
      </c>
      <c r="L166" s="144" t="s">
        <v>77</v>
      </c>
      <c r="M166" s="145">
        <v>39854</v>
      </c>
      <c r="N166" s="146">
        <v>34325</v>
      </c>
      <c r="O166" s="147">
        <v>34325</v>
      </c>
      <c r="P166" s="130" t="s">
        <v>77</v>
      </c>
      <c r="Q166" s="131">
        <v>50048</v>
      </c>
      <c r="R166" s="132">
        <v>30976</v>
      </c>
      <c r="S166" s="133">
        <v>30976</v>
      </c>
      <c r="T166" s="134">
        <v>50048</v>
      </c>
      <c r="U166" s="135">
        <v>26580</v>
      </c>
      <c r="V166" s="136">
        <v>26580</v>
      </c>
      <c r="W166" s="137">
        <v>50048</v>
      </c>
      <c r="X166" s="135">
        <v>27509</v>
      </c>
      <c r="Y166" s="138">
        <v>27509</v>
      </c>
      <c r="Z166" s="134">
        <v>50048</v>
      </c>
      <c r="AA166" s="135">
        <v>27470</v>
      </c>
      <c r="AB166" s="139">
        <v>27470</v>
      </c>
      <c r="AC166" s="137">
        <v>50047</v>
      </c>
      <c r="AD166" s="135">
        <v>26481</v>
      </c>
      <c r="AE166" s="140">
        <v>26481</v>
      </c>
      <c r="AF166" s="253">
        <v>250239</v>
      </c>
      <c r="AG166" s="332">
        <v>139016</v>
      </c>
      <c r="AH166" s="142">
        <v>139016</v>
      </c>
      <c r="AI166" s="341">
        <v>0</v>
      </c>
      <c r="AJ166" s="347">
        <v>9181</v>
      </c>
      <c r="AK166" s="347">
        <v>13777</v>
      </c>
      <c r="AL166" s="350">
        <f t="shared" si="2"/>
        <v>0.16514645796167349</v>
      </c>
    </row>
    <row r="167" spans="1:38" x14ac:dyDescent="0.25">
      <c r="A167" s="296">
        <v>201</v>
      </c>
      <c r="B167" s="143" t="s">
        <v>539</v>
      </c>
      <c r="C167" s="144" t="s">
        <v>540</v>
      </c>
      <c r="D167" s="295" t="s">
        <v>541</v>
      </c>
      <c r="E167" s="308">
        <v>30076</v>
      </c>
      <c r="F167" s="146">
        <v>18434</v>
      </c>
      <c r="G167" s="144">
        <v>18434</v>
      </c>
      <c r="H167" s="144" t="s">
        <v>77</v>
      </c>
      <c r="I167" s="145">
        <v>30076</v>
      </c>
      <c r="J167" s="146">
        <v>28119</v>
      </c>
      <c r="K167" s="144">
        <v>28119</v>
      </c>
      <c r="L167" s="144" t="s">
        <v>77</v>
      </c>
      <c r="M167" s="145">
        <v>30077</v>
      </c>
      <c r="N167" s="146">
        <v>21295</v>
      </c>
      <c r="O167" s="147">
        <v>21295</v>
      </c>
      <c r="P167" s="130" t="s">
        <v>77</v>
      </c>
      <c r="Q167" s="131">
        <v>28336</v>
      </c>
      <c r="R167" s="132">
        <v>17675</v>
      </c>
      <c r="S167" s="133">
        <v>17675</v>
      </c>
      <c r="T167" s="134">
        <v>28336</v>
      </c>
      <c r="U167" s="135">
        <v>9881</v>
      </c>
      <c r="V167" s="136">
        <v>9881</v>
      </c>
      <c r="W167" s="137">
        <v>28336</v>
      </c>
      <c r="X167" s="135">
        <v>8866</v>
      </c>
      <c r="Y167" s="138">
        <v>8866</v>
      </c>
      <c r="Z167" s="134">
        <v>28336</v>
      </c>
      <c r="AA167" s="135">
        <v>8228</v>
      </c>
      <c r="AB167" s="139">
        <v>8228</v>
      </c>
      <c r="AC167" s="137">
        <v>28335</v>
      </c>
      <c r="AD167" s="135">
        <v>11738</v>
      </c>
      <c r="AE167" s="140">
        <v>11738</v>
      </c>
      <c r="AF167" s="253">
        <v>141679</v>
      </c>
      <c r="AG167" s="332">
        <v>56388</v>
      </c>
      <c r="AH167" s="142">
        <v>56388</v>
      </c>
      <c r="AI167" s="341">
        <v>0</v>
      </c>
      <c r="AJ167" s="347" t="s">
        <v>78</v>
      </c>
      <c r="AK167" s="347" t="s">
        <v>78</v>
      </c>
      <c r="AL167" s="350">
        <f t="shared" si="2"/>
        <v>0</v>
      </c>
    </row>
    <row r="168" spans="1:38" x14ac:dyDescent="0.25">
      <c r="A168" s="299">
        <v>739</v>
      </c>
      <c r="B168" s="144" t="s">
        <v>542</v>
      </c>
      <c r="C168" s="144" t="s">
        <v>543</v>
      </c>
      <c r="D168" s="295" t="s">
        <v>544</v>
      </c>
      <c r="E168" s="308"/>
      <c r="F168" s="146"/>
      <c r="G168" s="144"/>
      <c r="H168" s="144"/>
      <c r="I168" s="145"/>
      <c r="J168" s="146"/>
      <c r="K168" s="144"/>
      <c r="L168" s="144"/>
      <c r="M168" s="145"/>
      <c r="N168" s="146"/>
      <c r="O168" s="147"/>
      <c r="P168" s="130"/>
      <c r="Q168" s="131">
        <v>18335</v>
      </c>
      <c r="R168" s="132">
        <v>11688</v>
      </c>
      <c r="S168" s="133">
        <v>11688</v>
      </c>
      <c r="T168" s="134">
        <v>18335</v>
      </c>
      <c r="U168" s="135">
        <v>8733</v>
      </c>
      <c r="V168" s="136">
        <v>8733</v>
      </c>
      <c r="W168" s="137">
        <v>18335</v>
      </c>
      <c r="X168" s="135">
        <v>12158</v>
      </c>
      <c r="Y168" s="138">
        <v>12158</v>
      </c>
      <c r="Z168" s="134">
        <v>18335</v>
      </c>
      <c r="AA168" s="135">
        <v>8544</v>
      </c>
      <c r="AB168" s="139">
        <v>8544</v>
      </c>
      <c r="AC168" s="137">
        <v>18336</v>
      </c>
      <c r="AD168" s="135">
        <v>8460</v>
      </c>
      <c r="AE168" s="140">
        <v>8460</v>
      </c>
      <c r="AF168" s="253">
        <v>91676</v>
      </c>
      <c r="AG168" s="332">
        <v>49583</v>
      </c>
      <c r="AH168" s="142">
        <v>49583</v>
      </c>
      <c r="AI168" s="341">
        <v>0</v>
      </c>
      <c r="AJ168" s="347" t="s">
        <v>78</v>
      </c>
      <c r="AK168" s="347">
        <v>8411</v>
      </c>
      <c r="AL168" s="350">
        <f t="shared" si="2"/>
        <v>0.16963475384708468</v>
      </c>
    </row>
    <row r="169" spans="1:38" x14ac:dyDescent="0.25">
      <c r="A169" s="296">
        <v>293</v>
      </c>
      <c r="B169" s="143" t="s">
        <v>545</v>
      </c>
      <c r="C169" s="144" t="s">
        <v>546</v>
      </c>
      <c r="D169" s="295" t="s">
        <v>547</v>
      </c>
      <c r="E169" s="308">
        <v>32390</v>
      </c>
      <c r="F169" s="146">
        <v>32223</v>
      </c>
      <c r="G169" s="144">
        <v>32223</v>
      </c>
      <c r="H169" s="144" t="s">
        <v>77</v>
      </c>
      <c r="I169" s="145">
        <v>32390</v>
      </c>
      <c r="J169" s="146">
        <v>29947</v>
      </c>
      <c r="K169" s="144">
        <v>29947</v>
      </c>
      <c r="L169" s="144" t="s">
        <v>77</v>
      </c>
      <c r="M169" s="145">
        <v>32390</v>
      </c>
      <c r="N169" s="146">
        <v>30582</v>
      </c>
      <c r="O169" s="147">
        <v>30582</v>
      </c>
      <c r="P169" s="130" t="s">
        <v>77</v>
      </c>
      <c r="Q169" s="131">
        <v>29053</v>
      </c>
      <c r="R169" s="132">
        <v>23655</v>
      </c>
      <c r="S169" s="133">
        <v>23655</v>
      </c>
      <c r="T169" s="134">
        <v>29053</v>
      </c>
      <c r="U169" s="135">
        <v>11187</v>
      </c>
      <c r="V169" s="136">
        <v>11187</v>
      </c>
      <c r="W169" s="137">
        <v>29053</v>
      </c>
      <c r="X169" s="135">
        <v>10566</v>
      </c>
      <c r="Y169" s="138">
        <v>10566</v>
      </c>
      <c r="Z169" s="134">
        <v>29053</v>
      </c>
      <c r="AA169" s="135">
        <v>10804</v>
      </c>
      <c r="AB169" s="139">
        <v>10804</v>
      </c>
      <c r="AC169" s="137">
        <v>29052</v>
      </c>
      <c r="AD169" s="135">
        <v>9108</v>
      </c>
      <c r="AE169" s="140">
        <v>9108</v>
      </c>
      <c r="AF169" s="253">
        <v>145264</v>
      </c>
      <c r="AG169" s="332">
        <v>65320</v>
      </c>
      <c r="AH169" s="142">
        <v>65320</v>
      </c>
      <c r="AI169" s="341">
        <v>0</v>
      </c>
      <c r="AJ169" s="347">
        <v>8000</v>
      </c>
      <c r="AK169" s="347">
        <v>5327</v>
      </c>
      <c r="AL169" s="350">
        <f t="shared" si="2"/>
        <v>0.20402633190447031</v>
      </c>
    </row>
    <row r="170" spans="1:38" x14ac:dyDescent="0.25">
      <c r="A170" s="296">
        <v>138</v>
      </c>
      <c r="B170" s="143" t="s">
        <v>548</v>
      </c>
      <c r="C170" s="144" t="s">
        <v>549</v>
      </c>
      <c r="D170" s="295" t="s">
        <v>550</v>
      </c>
      <c r="E170" s="308">
        <v>1300</v>
      </c>
      <c r="F170" s="146">
        <v>1554</v>
      </c>
      <c r="G170" s="144">
        <v>1554</v>
      </c>
      <c r="H170" s="144" t="s">
        <v>77</v>
      </c>
      <c r="I170" s="145">
        <v>1300</v>
      </c>
      <c r="J170" s="146">
        <v>1629</v>
      </c>
      <c r="K170" s="144">
        <v>1629</v>
      </c>
      <c r="L170" s="144" t="s">
        <v>77</v>
      </c>
      <c r="M170" s="145">
        <v>1299</v>
      </c>
      <c r="N170" s="146">
        <v>985</v>
      </c>
      <c r="O170" s="147">
        <v>985</v>
      </c>
      <c r="P170" s="130" t="s">
        <v>77</v>
      </c>
      <c r="Q170" s="131">
        <v>6236</v>
      </c>
      <c r="R170" s="132">
        <v>3718</v>
      </c>
      <c r="S170" s="133">
        <v>3718</v>
      </c>
      <c r="T170" s="134">
        <v>6236</v>
      </c>
      <c r="U170" s="135">
        <v>3216</v>
      </c>
      <c r="V170" s="136">
        <v>3216</v>
      </c>
      <c r="W170" s="137">
        <v>6236</v>
      </c>
      <c r="X170" s="135">
        <v>3125</v>
      </c>
      <c r="Y170" s="138">
        <v>3125</v>
      </c>
      <c r="Z170" s="134">
        <v>6236</v>
      </c>
      <c r="AA170" s="135">
        <v>2833</v>
      </c>
      <c r="AB170" s="139">
        <v>2833</v>
      </c>
      <c r="AC170" s="137">
        <v>6237</v>
      </c>
      <c r="AD170" s="135">
        <v>3739</v>
      </c>
      <c r="AE170" s="140">
        <v>3739</v>
      </c>
      <c r="AF170" s="253">
        <v>31181</v>
      </c>
      <c r="AG170" s="332">
        <v>16631</v>
      </c>
      <c r="AH170" s="142">
        <v>16631</v>
      </c>
      <c r="AI170" s="341">
        <v>0</v>
      </c>
      <c r="AJ170" s="347" t="s">
        <v>78</v>
      </c>
      <c r="AK170" s="347">
        <v>2861</v>
      </c>
      <c r="AL170" s="350">
        <f t="shared" si="2"/>
        <v>0.17202814022007096</v>
      </c>
    </row>
    <row r="171" spans="1:38" x14ac:dyDescent="0.25">
      <c r="A171" s="299">
        <v>429</v>
      </c>
      <c r="B171" s="144" t="s">
        <v>551</v>
      </c>
      <c r="C171" s="144" t="s">
        <v>551</v>
      </c>
      <c r="D171" s="295" t="s">
        <v>552</v>
      </c>
      <c r="E171" s="308"/>
      <c r="F171" s="146"/>
      <c r="G171" s="144"/>
      <c r="H171" s="144"/>
      <c r="I171" s="145"/>
      <c r="J171" s="146"/>
      <c r="K171" s="144"/>
      <c r="L171" s="144"/>
      <c r="M171" s="145"/>
      <c r="N171" s="146"/>
      <c r="O171" s="147"/>
      <c r="P171" s="130"/>
      <c r="Q171" s="153">
        <v>3410</v>
      </c>
      <c r="R171" s="132">
        <v>2259</v>
      </c>
      <c r="S171" s="154">
        <v>2259</v>
      </c>
      <c r="T171" s="155">
        <v>3410</v>
      </c>
      <c r="U171" s="135">
        <v>1434</v>
      </c>
      <c r="V171" s="156">
        <v>1434</v>
      </c>
      <c r="W171" s="157">
        <v>3410</v>
      </c>
      <c r="X171" s="135">
        <v>0</v>
      </c>
      <c r="Y171" s="138">
        <v>0</v>
      </c>
      <c r="Z171" s="155">
        <v>3410</v>
      </c>
      <c r="AA171" s="135">
        <v>0</v>
      </c>
      <c r="AB171" s="139">
        <v>0</v>
      </c>
      <c r="AC171" s="157">
        <v>0</v>
      </c>
      <c r="AD171" s="135" t="s">
        <v>78</v>
      </c>
      <c r="AE171" s="140" t="s">
        <v>78</v>
      </c>
      <c r="AF171" s="253">
        <v>13640</v>
      </c>
      <c r="AG171" s="332">
        <v>3693</v>
      </c>
      <c r="AH171" s="142">
        <v>3693</v>
      </c>
      <c r="AI171" s="341">
        <v>0</v>
      </c>
      <c r="AJ171" s="347" t="s">
        <v>78</v>
      </c>
      <c r="AK171" s="347" t="s">
        <v>78</v>
      </c>
      <c r="AL171" s="350">
        <f t="shared" si="2"/>
        <v>0</v>
      </c>
    </row>
    <row r="172" spans="1:38" x14ac:dyDescent="0.25">
      <c r="A172" s="299">
        <v>631</v>
      </c>
      <c r="B172" s="144" t="s">
        <v>553</v>
      </c>
      <c r="C172" s="144" t="s">
        <v>553</v>
      </c>
      <c r="D172" s="295" t="s">
        <v>554</v>
      </c>
      <c r="E172" s="308"/>
      <c r="F172" s="146"/>
      <c r="G172" s="144"/>
      <c r="H172" s="144"/>
      <c r="I172" s="145"/>
      <c r="J172" s="146"/>
      <c r="K172" s="144"/>
      <c r="L172" s="144"/>
      <c r="M172" s="145"/>
      <c r="N172" s="146"/>
      <c r="O172" s="147"/>
      <c r="P172" s="130"/>
      <c r="Q172" s="131">
        <v>39680</v>
      </c>
      <c r="R172" s="132">
        <v>32217</v>
      </c>
      <c r="S172" s="133">
        <v>32217</v>
      </c>
      <c r="T172" s="134">
        <v>39680</v>
      </c>
      <c r="U172" s="135">
        <v>30148</v>
      </c>
      <c r="V172" s="136">
        <v>30148</v>
      </c>
      <c r="W172" s="137">
        <v>39680</v>
      </c>
      <c r="X172" s="135">
        <v>38706</v>
      </c>
      <c r="Y172" s="138">
        <v>38706</v>
      </c>
      <c r="Z172" s="134">
        <v>39681</v>
      </c>
      <c r="AA172" s="135">
        <v>31028</v>
      </c>
      <c r="AB172" s="139">
        <v>31028</v>
      </c>
      <c r="AC172" s="137">
        <v>39681</v>
      </c>
      <c r="AD172" s="135">
        <v>23832</v>
      </c>
      <c r="AE172" s="140">
        <v>23832</v>
      </c>
      <c r="AF172" s="253">
        <v>198402</v>
      </c>
      <c r="AG172" s="332">
        <v>155931</v>
      </c>
      <c r="AH172" s="142">
        <v>155931</v>
      </c>
      <c r="AI172" s="341">
        <v>0</v>
      </c>
      <c r="AJ172" s="347" t="s">
        <v>78</v>
      </c>
      <c r="AK172" s="347">
        <v>18202</v>
      </c>
      <c r="AL172" s="350">
        <f t="shared" si="2"/>
        <v>0.11673111825102128</v>
      </c>
    </row>
    <row r="173" spans="1:38" x14ac:dyDescent="0.25">
      <c r="A173" s="296">
        <v>316</v>
      </c>
      <c r="B173" s="143" t="s">
        <v>555</v>
      </c>
      <c r="C173" s="144" t="s">
        <v>556</v>
      </c>
      <c r="D173" s="295" t="s">
        <v>557</v>
      </c>
      <c r="E173" s="308">
        <v>9631</v>
      </c>
      <c r="F173" s="146">
        <v>11762</v>
      </c>
      <c r="G173" s="144">
        <v>11762</v>
      </c>
      <c r="H173" s="144" t="s">
        <v>77</v>
      </c>
      <c r="I173" s="145">
        <v>9631</v>
      </c>
      <c r="J173" s="146">
        <v>13191</v>
      </c>
      <c r="K173" s="144">
        <v>13191</v>
      </c>
      <c r="L173" s="144" t="s">
        <v>77</v>
      </c>
      <c r="M173" s="145">
        <v>9631</v>
      </c>
      <c r="N173" s="146">
        <v>14840</v>
      </c>
      <c r="O173" s="147">
        <v>14840</v>
      </c>
      <c r="P173" s="130" t="s">
        <v>77</v>
      </c>
      <c r="Q173" s="131">
        <v>68636</v>
      </c>
      <c r="R173" s="132">
        <v>4590</v>
      </c>
      <c r="S173" s="133">
        <v>4590</v>
      </c>
      <c r="T173" s="134">
        <v>68636</v>
      </c>
      <c r="U173" s="135">
        <v>2819</v>
      </c>
      <c r="V173" s="136">
        <v>2819</v>
      </c>
      <c r="W173" s="137">
        <v>68636</v>
      </c>
      <c r="X173" s="135">
        <v>4989</v>
      </c>
      <c r="Y173" s="138">
        <v>4989</v>
      </c>
      <c r="Z173" s="134">
        <v>68637</v>
      </c>
      <c r="AA173" s="135">
        <v>1812</v>
      </c>
      <c r="AB173" s="139">
        <v>1812</v>
      </c>
      <c r="AC173" s="137">
        <v>68637</v>
      </c>
      <c r="AD173" s="135">
        <v>3243</v>
      </c>
      <c r="AE173" s="194">
        <v>0</v>
      </c>
      <c r="AF173" s="253">
        <v>343182</v>
      </c>
      <c r="AG173" s="332">
        <v>17453</v>
      </c>
      <c r="AH173" s="142">
        <v>14210</v>
      </c>
      <c r="AI173" s="342">
        <v>-3243</v>
      </c>
      <c r="AJ173" s="347">
        <v>4989</v>
      </c>
      <c r="AK173" s="347" t="s">
        <v>78</v>
      </c>
      <c r="AL173" s="350">
        <f t="shared" si="2"/>
        <v>0.35109078114004222</v>
      </c>
    </row>
    <row r="174" spans="1:38" x14ac:dyDescent="0.25">
      <c r="A174" s="296">
        <v>165</v>
      </c>
      <c r="B174" s="143" t="s">
        <v>558</v>
      </c>
      <c r="C174" s="144" t="s">
        <v>559</v>
      </c>
      <c r="D174" s="295" t="s">
        <v>560</v>
      </c>
      <c r="E174" s="308">
        <v>101473</v>
      </c>
      <c r="F174" s="146">
        <v>114626</v>
      </c>
      <c r="G174" s="144">
        <v>114626</v>
      </c>
      <c r="H174" s="144" t="s">
        <v>77</v>
      </c>
      <c r="I174" s="145">
        <v>101473</v>
      </c>
      <c r="J174" s="146">
        <v>113010</v>
      </c>
      <c r="K174" s="144">
        <v>113010</v>
      </c>
      <c r="L174" s="144" t="s">
        <v>77</v>
      </c>
      <c r="M174" s="145">
        <v>101474</v>
      </c>
      <c r="N174" s="146">
        <v>112833</v>
      </c>
      <c r="O174" s="147">
        <v>112833</v>
      </c>
      <c r="P174" s="130" t="s">
        <v>77</v>
      </c>
      <c r="Q174" s="131">
        <v>117868</v>
      </c>
      <c r="R174" s="132">
        <v>112290</v>
      </c>
      <c r="S174" s="133">
        <v>112290</v>
      </c>
      <c r="T174" s="134">
        <v>117868</v>
      </c>
      <c r="U174" s="135">
        <v>110535</v>
      </c>
      <c r="V174" s="136">
        <v>110535</v>
      </c>
      <c r="W174" s="137">
        <v>117868</v>
      </c>
      <c r="X174" s="135">
        <v>117129</v>
      </c>
      <c r="Y174" s="138">
        <v>117129</v>
      </c>
      <c r="Z174" s="134">
        <v>117869</v>
      </c>
      <c r="AA174" s="135">
        <v>111910</v>
      </c>
      <c r="AB174" s="139">
        <v>111910</v>
      </c>
      <c r="AC174" s="137">
        <v>117869</v>
      </c>
      <c r="AD174" s="135">
        <v>89800</v>
      </c>
      <c r="AE174" s="140">
        <v>89800</v>
      </c>
      <c r="AF174" s="253">
        <v>589342</v>
      </c>
      <c r="AG174" s="332">
        <v>541664</v>
      </c>
      <c r="AH174" s="142">
        <v>541664</v>
      </c>
      <c r="AI174" s="341">
        <v>0</v>
      </c>
      <c r="AJ174" s="347">
        <v>53500</v>
      </c>
      <c r="AK174" s="347" t="s">
        <v>78</v>
      </c>
      <c r="AL174" s="350">
        <f t="shared" si="2"/>
        <v>9.8769717020145337E-2</v>
      </c>
    </row>
    <row r="175" spans="1:38" x14ac:dyDescent="0.25">
      <c r="A175" s="296">
        <v>38</v>
      </c>
      <c r="B175" s="143" t="s">
        <v>561</v>
      </c>
      <c r="C175" s="144" t="s">
        <v>562</v>
      </c>
      <c r="D175" s="295" t="s">
        <v>563</v>
      </c>
      <c r="E175" s="308">
        <v>27533</v>
      </c>
      <c r="F175" s="146">
        <v>24428</v>
      </c>
      <c r="G175" s="144">
        <v>24428</v>
      </c>
      <c r="H175" s="144" t="s">
        <v>77</v>
      </c>
      <c r="I175" s="145">
        <v>27533</v>
      </c>
      <c r="J175" s="146">
        <v>24681</v>
      </c>
      <c r="K175" s="144">
        <v>24681</v>
      </c>
      <c r="L175" s="144" t="s">
        <v>77</v>
      </c>
      <c r="M175" s="145">
        <v>27533</v>
      </c>
      <c r="N175" s="146">
        <v>24795</v>
      </c>
      <c r="O175" s="147">
        <v>24795</v>
      </c>
      <c r="P175" s="130" t="s">
        <v>77</v>
      </c>
      <c r="Q175" s="131">
        <v>28089</v>
      </c>
      <c r="R175" s="132">
        <v>27505</v>
      </c>
      <c r="S175" s="133">
        <v>27505</v>
      </c>
      <c r="T175" s="134">
        <v>28089</v>
      </c>
      <c r="U175" s="135">
        <v>27170</v>
      </c>
      <c r="V175" s="136">
        <v>27170</v>
      </c>
      <c r="W175" s="137">
        <v>28089</v>
      </c>
      <c r="X175" s="135">
        <v>25174</v>
      </c>
      <c r="Y175" s="138">
        <v>25174</v>
      </c>
      <c r="Z175" s="134">
        <v>28089</v>
      </c>
      <c r="AA175" s="135">
        <v>25804</v>
      </c>
      <c r="AB175" s="139">
        <v>25804</v>
      </c>
      <c r="AC175" s="137">
        <v>28089</v>
      </c>
      <c r="AD175" s="135">
        <v>21553</v>
      </c>
      <c r="AE175" s="140">
        <v>21553</v>
      </c>
      <c r="AF175" s="253">
        <v>140445</v>
      </c>
      <c r="AG175" s="332">
        <v>127206</v>
      </c>
      <c r="AH175" s="142">
        <v>127206</v>
      </c>
      <c r="AI175" s="341">
        <v>0</v>
      </c>
      <c r="AJ175" s="347">
        <v>12885</v>
      </c>
      <c r="AK175" s="347" t="s">
        <v>78</v>
      </c>
      <c r="AL175" s="350">
        <f t="shared" si="2"/>
        <v>0.1012923918683081</v>
      </c>
    </row>
    <row r="176" spans="1:38" x14ac:dyDescent="0.25">
      <c r="A176" s="296">
        <v>145</v>
      </c>
      <c r="B176" s="143" t="s">
        <v>564</v>
      </c>
      <c r="C176" s="144" t="s">
        <v>565</v>
      </c>
      <c r="D176" s="295" t="s">
        <v>566</v>
      </c>
      <c r="E176" s="308">
        <v>86089</v>
      </c>
      <c r="F176" s="146">
        <v>82088</v>
      </c>
      <c r="G176" s="144">
        <v>82088</v>
      </c>
      <c r="H176" s="144" t="s">
        <v>77</v>
      </c>
      <c r="I176" s="145">
        <v>86089</v>
      </c>
      <c r="J176" s="146">
        <v>84929</v>
      </c>
      <c r="K176" s="144">
        <v>84929</v>
      </c>
      <c r="L176" s="144" t="s">
        <v>77</v>
      </c>
      <c r="M176" s="145">
        <v>86088</v>
      </c>
      <c r="N176" s="146">
        <v>80486</v>
      </c>
      <c r="O176" s="147">
        <v>80487</v>
      </c>
      <c r="P176" s="130" t="s">
        <v>77</v>
      </c>
      <c r="Q176" s="131">
        <v>53650</v>
      </c>
      <c r="R176" s="132">
        <v>49263</v>
      </c>
      <c r="S176" s="133">
        <v>49263</v>
      </c>
      <c r="T176" s="134">
        <v>53650</v>
      </c>
      <c r="U176" s="135">
        <v>38826</v>
      </c>
      <c r="V176" s="136">
        <v>38826</v>
      </c>
      <c r="W176" s="137">
        <v>53650</v>
      </c>
      <c r="X176" s="135">
        <v>43008</v>
      </c>
      <c r="Y176" s="138">
        <v>43008</v>
      </c>
      <c r="Z176" s="134">
        <v>53649</v>
      </c>
      <c r="AA176" s="135">
        <v>38777</v>
      </c>
      <c r="AB176" s="139">
        <v>38777</v>
      </c>
      <c r="AC176" s="137">
        <v>53649</v>
      </c>
      <c r="AD176" s="135">
        <v>36309</v>
      </c>
      <c r="AE176" s="140">
        <v>36309</v>
      </c>
      <c r="AF176" s="253">
        <v>268248</v>
      </c>
      <c r="AG176" s="332">
        <v>206183</v>
      </c>
      <c r="AH176" s="142">
        <v>206183</v>
      </c>
      <c r="AI176" s="341">
        <v>0</v>
      </c>
      <c r="AJ176" s="347">
        <v>23000</v>
      </c>
      <c r="AK176" s="347" t="s">
        <v>78</v>
      </c>
      <c r="AL176" s="350">
        <f t="shared" si="2"/>
        <v>0.11155138881479075</v>
      </c>
    </row>
    <row r="177" spans="1:38" x14ac:dyDescent="0.25">
      <c r="A177" s="296">
        <v>239</v>
      </c>
      <c r="B177" s="143" t="s">
        <v>567</v>
      </c>
      <c r="C177" s="144" t="s">
        <v>568</v>
      </c>
      <c r="D177" s="295" t="s">
        <v>569</v>
      </c>
      <c r="E177" s="308">
        <v>14019</v>
      </c>
      <c r="F177" s="146">
        <v>14700</v>
      </c>
      <c r="G177" s="144">
        <v>14700</v>
      </c>
      <c r="H177" s="144" t="s">
        <v>77</v>
      </c>
      <c r="I177" s="145">
        <v>14019</v>
      </c>
      <c r="J177" s="146">
        <v>14655</v>
      </c>
      <c r="K177" s="144">
        <v>14655</v>
      </c>
      <c r="L177" s="144" t="s">
        <v>77</v>
      </c>
      <c r="M177" s="145">
        <v>14019</v>
      </c>
      <c r="N177" s="146">
        <v>15584</v>
      </c>
      <c r="O177" s="147">
        <v>15584</v>
      </c>
      <c r="P177" s="130" t="s">
        <v>77</v>
      </c>
      <c r="Q177" s="131">
        <v>14019</v>
      </c>
      <c r="R177" s="132">
        <v>15063</v>
      </c>
      <c r="S177" s="133">
        <v>15063</v>
      </c>
      <c r="T177" s="134">
        <v>14019</v>
      </c>
      <c r="U177" s="135">
        <v>18890</v>
      </c>
      <c r="V177" s="136">
        <v>18890</v>
      </c>
      <c r="W177" s="137">
        <v>14019</v>
      </c>
      <c r="X177" s="135">
        <v>13831</v>
      </c>
      <c r="Y177" s="138">
        <v>13831</v>
      </c>
      <c r="Z177" s="134">
        <v>14019</v>
      </c>
      <c r="AA177" s="135">
        <v>12496</v>
      </c>
      <c r="AB177" s="139">
        <v>12496</v>
      </c>
      <c r="AC177" s="137">
        <v>14019</v>
      </c>
      <c r="AD177" s="135">
        <v>13613</v>
      </c>
      <c r="AE177" s="140">
        <v>13613</v>
      </c>
      <c r="AF177" s="253">
        <v>70095</v>
      </c>
      <c r="AG177" s="332">
        <v>73893</v>
      </c>
      <c r="AH177" s="142">
        <v>73893</v>
      </c>
      <c r="AI177" s="341">
        <v>0</v>
      </c>
      <c r="AJ177" s="347">
        <v>4906</v>
      </c>
      <c r="AK177" s="347" t="s">
        <v>78</v>
      </c>
      <c r="AL177" s="350">
        <f t="shared" si="2"/>
        <v>6.6393298417982763E-2</v>
      </c>
    </row>
    <row r="178" spans="1:38" x14ac:dyDescent="0.25">
      <c r="A178" s="299">
        <v>630</v>
      </c>
      <c r="B178" s="144" t="s">
        <v>570</v>
      </c>
      <c r="C178" s="144" t="s">
        <v>571</v>
      </c>
      <c r="D178" s="295" t="s">
        <v>572</v>
      </c>
      <c r="E178" s="308"/>
      <c r="F178" s="146"/>
      <c r="G178" s="144"/>
      <c r="H178" s="144"/>
      <c r="I178" s="145"/>
      <c r="J178" s="146"/>
      <c r="K178" s="144"/>
      <c r="L178" s="144"/>
      <c r="M178" s="145"/>
      <c r="N178" s="146"/>
      <c r="O178" s="147"/>
      <c r="P178" s="130"/>
      <c r="Q178" s="131">
        <v>45102</v>
      </c>
      <c r="R178" s="132">
        <v>48778</v>
      </c>
      <c r="S178" s="133">
        <v>48778</v>
      </c>
      <c r="T178" s="134">
        <v>45102</v>
      </c>
      <c r="U178" s="135">
        <v>35306</v>
      </c>
      <c r="V178" s="136">
        <v>35306</v>
      </c>
      <c r="W178" s="137">
        <v>45102</v>
      </c>
      <c r="X178" s="135">
        <v>36829</v>
      </c>
      <c r="Y178" s="138">
        <v>36829</v>
      </c>
      <c r="Z178" s="134">
        <v>45102</v>
      </c>
      <c r="AA178" s="135">
        <v>37127</v>
      </c>
      <c r="AB178" s="139">
        <v>37127</v>
      </c>
      <c r="AC178" s="137">
        <v>45102</v>
      </c>
      <c r="AD178" s="135">
        <v>35432</v>
      </c>
      <c r="AE178" s="140">
        <v>35432</v>
      </c>
      <c r="AF178" s="253">
        <v>225510</v>
      </c>
      <c r="AG178" s="332">
        <v>193472</v>
      </c>
      <c r="AH178" s="142">
        <v>193472</v>
      </c>
      <c r="AI178" s="341">
        <v>0</v>
      </c>
      <c r="AJ178" s="347">
        <v>20376</v>
      </c>
      <c r="AK178" s="347" t="s">
        <v>78</v>
      </c>
      <c r="AL178" s="350">
        <f t="shared" si="2"/>
        <v>0.10531756533245121</v>
      </c>
    </row>
    <row r="179" spans="1:38" x14ac:dyDescent="0.25">
      <c r="A179" s="296">
        <v>292</v>
      </c>
      <c r="B179" s="143" t="s">
        <v>573</v>
      </c>
      <c r="C179" s="144" t="s">
        <v>574</v>
      </c>
      <c r="D179" s="295" t="s">
        <v>575</v>
      </c>
      <c r="E179" s="308">
        <v>24072</v>
      </c>
      <c r="F179" s="146">
        <v>17348</v>
      </c>
      <c r="G179" s="144">
        <v>17348</v>
      </c>
      <c r="H179" s="144" t="s">
        <v>77</v>
      </c>
      <c r="I179" s="145">
        <v>24072</v>
      </c>
      <c r="J179" s="146">
        <v>17571</v>
      </c>
      <c r="K179" s="144">
        <v>17571</v>
      </c>
      <c r="L179" s="144" t="s">
        <v>77</v>
      </c>
      <c r="M179" s="145">
        <v>24073</v>
      </c>
      <c r="N179" s="146">
        <v>18715</v>
      </c>
      <c r="O179" s="147">
        <v>18715</v>
      </c>
      <c r="P179" s="130" t="s">
        <v>77</v>
      </c>
      <c r="Q179" s="153">
        <v>29046</v>
      </c>
      <c r="R179" s="181">
        <v>31198</v>
      </c>
      <c r="S179" s="154">
        <v>31198</v>
      </c>
      <c r="T179" s="155">
        <v>29046</v>
      </c>
      <c r="U179" s="182">
        <v>28585</v>
      </c>
      <c r="V179" s="156">
        <v>28585</v>
      </c>
      <c r="W179" s="157">
        <v>29046</v>
      </c>
      <c r="X179" s="182">
        <v>27116</v>
      </c>
      <c r="Y179" s="138">
        <v>27116</v>
      </c>
      <c r="Z179" s="155">
        <v>33473</v>
      </c>
      <c r="AA179" s="182">
        <v>29582</v>
      </c>
      <c r="AB179" s="139">
        <v>29582</v>
      </c>
      <c r="AC179" s="157">
        <v>33474</v>
      </c>
      <c r="AD179" s="182">
        <v>29468</v>
      </c>
      <c r="AE179" s="140">
        <v>29468</v>
      </c>
      <c r="AF179" s="253">
        <v>154085</v>
      </c>
      <c r="AG179" s="332">
        <v>145949</v>
      </c>
      <c r="AH179" s="142">
        <v>145949</v>
      </c>
      <c r="AI179" s="341">
        <v>0</v>
      </c>
      <c r="AJ179" s="347" t="s">
        <v>78</v>
      </c>
      <c r="AK179" s="347">
        <v>14136</v>
      </c>
      <c r="AL179" s="350">
        <f t="shared" si="2"/>
        <v>9.6855750981507241E-2</v>
      </c>
    </row>
    <row r="180" spans="1:38" x14ac:dyDescent="0.25">
      <c r="A180" s="296">
        <v>291</v>
      </c>
      <c r="B180" s="143" t="s">
        <v>576</v>
      </c>
      <c r="C180" s="144" t="s">
        <v>577</v>
      </c>
      <c r="D180" s="295" t="s">
        <v>578</v>
      </c>
      <c r="E180" s="308">
        <v>14138</v>
      </c>
      <c r="F180" s="146">
        <v>13216</v>
      </c>
      <c r="G180" s="144">
        <v>13216</v>
      </c>
      <c r="H180" s="144" t="s">
        <v>77</v>
      </c>
      <c r="I180" s="145">
        <v>14138</v>
      </c>
      <c r="J180" s="146">
        <v>12110</v>
      </c>
      <c r="K180" s="144">
        <v>12110</v>
      </c>
      <c r="L180" s="144" t="s">
        <v>77</v>
      </c>
      <c r="M180" s="145">
        <v>14139</v>
      </c>
      <c r="N180" s="146">
        <v>12665</v>
      </c>
      <c r="O180" s="147">
        <v>12665</v>
      </c>
      <c r="P180" s="130" t="s">
        <v>77</v>
      </c>
      <c r="Q180" s="131">
        <v>29752</v>
      </c>
      <c r="R180" s="132">
        <v>19809</v>
      </c>
      <c r="S180" s="133">
        <v>19809</v>
      </c>
      <c r="T180" s="134">
        <v>29752</v>
      </c>
      <c r="U180" s="135">
        <v>15664</v>
      </c>
      <c r="V180" s="136">
        <v>15664</v>
      </c>
      <c r="W180" s="137">
        <v>29752</v>
      </c>
      <c r="X180" s="135">
        <v>13591</v>
      </c>
      <c r="Y180" s="138">
        <v>13591</v>
      </c>
      <c r="Z180" s="134">
        <v>29751</v>
      </c>
      <c r="AA180" s="135">
        <v>14140</v>
      </c>
      <c r="AB180" s="139">
        <v>14140</v>
      </c>
      <c r="AC180" s="137">
        <v>29751</v>
      </c>
      <c r="AD180" s="135">
        <v>13469</v>
      </c>
      <c r="AE180" s="140">
        <v>13469</v>
      </c>
      <c r="AF180" s="253">
        <v>148758</v>
      </c>
      <c r="AG180" s="332">
        <v>76673</v>
      </c>
      <c r="AH180" s="142">
        <v>76673</v>
      </c>
      <c r="AI180" s="341">
        <v>0</v>
      </c>
      <c r="AJ180" s="347" t="s">
        <v>78</v>
      </c>
      <c r="AK180" s="347" t="s">
        <v>78</v>
      </c>
      <c r="AL180" s="350">
        <f t="shared" si="2"/>
        <v>0</v>
      </c>
    </row>
    <row r="181" spans="1:38" x14ac:dyDescent="0.25">
      <c r="A181" s="299">
        <v>740</v>
      </c>
      <c r="B181" s="144" t="s">
        <v>579</v>
      </c>
      <c r="C181" s="144" t="s">
        <v>580</v>
      </c>
      <c r="D181" s="295" t="s">
        <v>581</v>
      </c>
      <c r="E181" s="308"/>
      <c r="F181" s="146"/>
      <c r="G181" s="144"/>
      <c r="H181" s="144"/>
      <c r="I181" s="145"/>
      <c r="J181" s="146"/>
      <c r="K181" s="144"/>
      <c r="L181" s="144"/>
      <c r="M181" s="145"/>
      <c r="N181" s="146"/>
      <c r="O181" s="147"/>
      <c r="P181" s="130"/>
      <c r="Q181" s="153">
        <v>4147</v>
      </c>
      <c r="R181" s="132">
        <v>5850</v>
      </c>
      <c r="S181" s="154">
        <v>5850</v>
      </c>
      <c r="T181" s="155">
        <v>4147</v>
      </c>
      <c r="U181" s="135">
        <v>4157</v>
      </c>
      <c r="V181" s="156">
        <v>4157</v>
      </c>
      <c r="W181" s="157">
        <v>0</v>
      </c>
      <c r="X181" s="135"/>
      <c r="Y181" s="138">
        <v>0</v>
      </c>
      <c r="Z181" s="155">
        <v>0</v>
      </c>
      <c r="AA181" s="135"/>
      <c r="AB181" s="139" t="s">
        <v>78</v>
      </c>
      <c r="AC181" s="157">
        <v>0</v>
      </c>
      <c r="AD181" s="135" t="s">
        <v>78</v>
      </c>
      <c r="AE181" s="140" t="s">
        <v>78</v>
      </c>
      <c r="AF181" s="253">
        <v>8294</v>
      </c>
      <c r="AG181" s="332">
        <v>10007</v>
      </c>
      <c r="AH181" s="142">
        <v>10007</v>
      </c>
      <c r="AI181" s="341">
        <v>0</v>
      </c>
      <c r="AJ181" s="347">
        <v>1902</v>
      </c>
      <c r="AK181" s="347" t="s">
        <v>78</v>
      </c>
      <c r="AL181" s="350">
        <f t="shared" si="2"/>
        <v>0.19006695313280703</v>
      </c>
    </row>
    <row r="182" spans="1:38" x14ac:dyDescent="0.25">
      <c r="A182" s="299">
        <v>733</v>
      </c>
      <c r="B182" s="144" t="s">
        <v>582</v>
      </c>
      <c r="C182" s="144" t="s">
        <v>583</v>
      </c>
      <c r="D182" s="295" t="s">
        <v>584</v>
      </c>
      <c r="E182" s="308">
        <v>0</v>
      </c>
      <c r="F182" s="146"/>
      <c r="G182" s="195"/>
      <c r="H182" s="195"/>
      <c r="I182" s="145">
        <v>0</v>
      </c>
      <c r="J182" s="146"/>
      <c r="K182" s="195"/>
      <c r="L182" s="144"/>
      <c r="M182" s="145">
        <v>0</v>
      </c>
      <c r="N182" s="146"/>
      <c r="O182" s="196"/>
      <c r="P182" s="130"/>
      <c r="Q182" s="131">
        <v>14202</v>
      </c>
      <c r="R182" s="132">
        <v>4591</v>
      </c>
      <c r="S182" s="133">
        <v>4591</v>
      </c>
      <c r="T182" s="134">
        <v>14202</v>
      </c>
      <c r="U182" s="135">
        <v>4381</v>
      </c>
      <c r="V182" s="136">
        <v>4381</v>
      </c>
      <c r="W182" s="137">
        <v>14202</v>
      </c>
      <c r="X182" s="135">
        <v>4758</v>
      </c>
      <c r="Y182" s="138">
        <v>4758</v>
      </c>
      <c r="Z182" s="134">
        <v>14202</v>
      </c>
      <c r="AA182" s="135">
        <v>3597</v>
      </c>
      <c r="AB182" s="139">
        <v>3597</v>
      </c>
      <c r="AC182" s="137">
        <v>14202</v>
      </c>
      <c r="AD182" s="135">
        <v>3454</v>
      </c>
      <c r="AE182" s="140">
        <v>3454</v>
      </c>
      <c r="AF182" s="253">
        <v>71010</v>
      </c>
      <c r="AG182" s="332">
        <v>20781</v>
      </c>
      <c r="AH182" s="142">
        <v>20781</v>
      </c>
      <c r="AI182" s="341">
        <v>0</v>
      </c>
      <c r="AJ182" s="347" t="s">
        <v>78</v>
      </c>
      <c r="AK182" s="347" t="s">
        <v>78</v>
      </c>
      <c r="AL182" s="350">
        <f t="shared" si="2"/>
        <v>0</v>
      </c>
    </row>
    <row r="183" spans="1:38" x14ac:dyDescent="0.25">
      <c r="A183" s="299">
        <v>736</v>
      </c>
      <c r="B183" s="144" t="s">
        <v>585</v>
      </c>
      <c r="C183" s="144" t="s">
        <v>586</v>
      </c>
      <c r="D183" s="295" t="s">
        <v>587</v>
      </c>
      <c r="E183" s="308">
        <v>0</v>
      </c>
      <c r="F183" s="146"/>
      <c r="G183" s="195"/>
      <c r="H183" s="195"/>
      <c r="I183" s="145">
        <v>0</v>
      </c>
      <c r="J183" s="146"/>
      <c r="K183" s="195"/>
      <c r="L183" s="144"/>
      <c r="M183" s="145">
        <v>0</v>
      </c>
      <c r="N183" s="146"/>
      <c r="O183" s="196"/>
      <c r="P183" s="130"/>
      <c r="Q183" s="131">
        <v>15425</v>
      </c>
      <c r="R183" s="132">
        <v>10508</v>
      </c>
      <c r="S183" s="133">
        <v>10508</v>
      </c>
      <c r="T183" s="134">
        <v>15425</v>
      </c>
      <c r="U183" s="135">
        <v>10585</v>
      </c>
      <c r="V183" s="136">
        <v>10585</v>
      </c>
      <c r="W183" s="137">
        <v>15425</v>
      </c>
      <c r="X183" s="135">
        <v>11773</v>
      </c>
      <c r="Y183" s="138">
        <v>11773</v>
      </c>
      <c r="Z183" s="134">
        <v>15425</v>
      </c>
      <c r="AA183" s="135">
        <v>10476</v>
      </c>
      <c r="AB183" s="139">
        <v>10476</v>
      </c>
      <c r="AC183" s="137">
        <v>15425</v>
      </c>
      <c r="AD183" s="135">
        <v>11722</v>
      </c>
      <c r="AE183" s="140">
        <v>11722</v>
      </c>
      <c r="AF183" s="253">
        <v>77125</v>
      </c>
      <c r="AG183" s="332">
        <v>55064</v>
      </c>
      <c r="AH183" s="142">
        <v>55064</v>
      </c>
      <c r="AI183" s="341">
        <v>0</v>
      </c>
      <c r="AJ183" s="347" t="s">
        <v>78</v>
      </c>
      <c r="AK183" s="347">
        <v>7060</v>
      </c>
      <c r="AL183" s="350">
        <f t="shared" si="2"/>
        <v>0.12821444137730642</v>
      </c>
    </row>
    <row r="184" spans="1:38" x14ac:dyDescent="0.25">
      <c r="A184" s="299">
        <v>734</v>
      </c>
      <c r="B184" s="144" t="s">
        <v>588</v>
      </c>
      <c r="C184" s="144" t="s">
        <v>589</v>
      </c>
      <c r="D184" s="295" t="s">
        <v>590</v>
      </c>
      <c r="E184" s="308">
        <v>0</v>
      </c>
      <c r="F184" s="146"/>
      <c r="G184" s="195"/>
      <c r="H184" s="195"/>
      <c r="I184" s="145">
        <v>0</v>
      </c>
      <c r="J184" s="146"/>
      <c r="K184" s="195"/>
      <c r="L184" s="144"/>
      <c r="M184" s="145">
        <v>0</v>
      </c>
      <c r="N184" s="146"/>
      <c r="O184" s="196"/>
      <c r="P184" s="130"/>
      <c r="Q184" s="131">
        <v>26359</v>
      </c>
      <c r="R184" s="132">
        <v>19938</v>
      </c>
      <c r="S184" s="133">
        <v>19938</v>
      </c>
      <c r="T184" s="134">
        <v>26359</v>
      </c>
      <c r="U184" s="135">
        <v>19377</v>
      </c>
      <c r="V184" s="136">
        <v>19377</v>
      </c>
      <c r="W184" s="137">
        <v>26359</v>
      </c>
      <c r="X184" s="135">
        <v>22668</v>
      </c>
      <c r="Y184" s="138">
        <v>22668</v>
      </c>
      <c r="Z184" s="134">
        <v>26359</v>
      </c>
      <c r="AA184" s="135">
        <v>17081</v>
      </c>
      <c r="AB184" s="139">
        <v>17081</v>
      </c>
      <c r="AC184" s="137">
        <v>26359</v>
      </c>
      <c r="AD184" s="135">
        <v>18081</v>
      </c>
      <c r="AE184" s="140">
        <v>18081</v>
      </c>
      <c r="AF184" s="253">
        <v>131795</v>
      </c>
      <c r="AG184" s="332">
        <v>97145</v>
      </c>
      <c r="AH184" s="142">
        <v>97145</v>
      </c>
      <c r="AI184" s="341">
        <v>0</v>
      </c>
      <c r="AJ184" s="347" t="s">
        <v>78</v>
      </c>
      <c r="AK184" s="347" t="s">
        <v>78</v>
      </c>
      <c r="AL184" s="350">
        <f t="shared" si="2"/>
        <v>0</v>
      </c>
    </row>
    <row r="185" spans="1:38" x14ac:dyDescent="0.25">
      <c r="A185" s="299">
        <v>746</v>
      </c>
      <c r="B185" s="144" t="s">
        <v>591</v>
      </c>
      <c r="C185" s="144" t="s">
        <v>592</v>
      </c>
      <c r="D185" s="295" t="s">
        <v>593</v>
      </c>
      <c r="E185" s="308"/>
      <c r="F185" s="146"/>
      <c r="G185" s="144"/>
      <c r="H185" s="144"/>
      <c r="I185" s="145"/>
      <c r="J185" s="146"/>
      <c r="K185" s="144"/>
      <c r="L185" s="144"/>
      <c r="M185" s="145"/>
      <c r="N185" s="146"/>
      <c r="O185" s="147"/>
      <c r="P185" s="130"/>
      <c r="Q185" s="153">
        <v>6379</v>
      </c>
      <c r="R185" s="132">
        <v>6960</v>
      </c>
      <c r="S185" s="154">
        <v>6960</v>
      </c>
      <c r="T185" s="155">
        <v>7403</v>
      </c>
      <c r="U185" s="135">
        <v>8061</v>
      </c>
      <c r="V185" s="156">
        <v>8061</v>
      </c>
      <c r="W185" s="157">
        <v>7403</v>
      </c>
      <c r="X185" s="135">
        <v>9598</v>
      </c>
      <c r="Y185" s="138">
        <v>9598</v>
      </c>
      <c r="Z185" s="155">
        <v>7403</v>
      </c>
      <c r="AA185" s="135">
        <v>8272</v>
      </c>
      <c r="AB185" s="139">
        <v>8272</v>
      </c>
      <c r="AC185" s="157">
        <v>7403</v>
      </c>
      <c r="AD185" s="135">
        <v>9120</v>
      </c>
      <c r="AE185" s="140">
        <v>9120</v>
      </c>
      <c r="AF185" s="253">
        <v>35991</v>
      </c>
      <c r="AG185" s="332">
        <v>42011</v>
      </c>
      <c r="AH185" s="142">
        <v>42011</v>
      </c>
      <c r="AI185" s="341">
        <v>0</v>
      </c>
      <c r="AJ185" s="347">
        <v>3302</v>
      </c>
      <c r="AK185" s="347" t="s">
        <v>78</v>
      </c>
      <c r="AL185" s="350">
        <f t="shared" si="2"/>
        <v>7.8598462307490902E-2</v>
      </c>
    </row>
    <row r="186" spans="1:38" x14ac:dyDescent="0.25">
      <c r="A186" s="299">
        <v>741</v>
      </c>
      <c r="B186" s="144" t="s">
        <v>594</v>
      </c>
      <c r="C186" s="144" t="s">
        <v>595</v>
      </c>
      <c r="D186" s="295" t="s">
        <v>596</v>
      </c>
      <c r="E186" s="308"/>
      <c r="F186" s="146"/>
      <c r="G186" s="144"/>
      <c r="H186" s="144"/>
      <c r="I186" s="145"/>
      <c r="J186" s="146"/>
      <c r="K186" s="144"/>
      <c r="L186" s="144"/>
      <c r="M186" s="145"/>
      <c r="N186" s="146"/>
      <c r="O186" s="147"/>
      <c r="P186" s="130"/>
      <c r="Q186" s="131">
        <v>18590</v>
      </c>
      <c r="R186" s="132">
        <v>18622</v>
      </c>
      <c r="S186" s="133">
        <v>18622</v>
      </c>
      <c r="T186" s="134">
        <v>18590</v>
      </c>
      <c r="U186" s="135">
        <v>17233</v>
      </c>
      <c r="V186" s="136">
        <v>17233</v>
      </c>
      <c r="W186" s="137">
        <v>18590</v>
      </c>
      <c r="X186" s="135">
        <v>20000</v>
      </c>
      <c r="Y186" s="138">
        <v>20000</v>
      </c>
      <c r="Z186" s="134">
        <v>18591</v>
      </c>
      <c r="AA186" s="135">
        <v>20416</v>
      </c>
      <c r="AB186" s="139">
        <v>20416</v>
      </c>
      <c r="AC186" s="137">
        <v>18591</v>
      </c>
      <c r="AD186" s="135">
        <v>19467</v>
      </c>
      <c r="AE186" s="140">
        <v>19467</v>
      </c>
      <c r="AF186" s="253">
        <v>92952</v>
      </c>
      <c r="AG186" s="332">
        <v>95738</v>
      </c>
      <c r="AH186" s="142">
        <v>95738</v>
      </c>
      <c r="AI186" s="341">
        <v>0</v>
      </c>
      <c r="AJ186" s="347" t="s">
        <v>78</v>
      </c>
      <c r="AK186" s="347">
        <v>12091</v>
      </c>
      <c r="AL186" s="350">
        <f t="shared" si="2"/>
        <v>0.12629259019407132</v>
      </c>
    </row>
    <row r="187" spans="1:38" x14ac:dyDescent="0.25">
      <c r="A187" s="296">
        <v>70</v>
      </c>
      <c r="B187" s="143" t="s">
        <v>82</v>
      </c>
      <c r="C187" s="144" t="s">
        <v>597</v>
      </c>
      <c r="D187" s="295" t="s">
        <v>598</v>
      </c>
      <c r="E187" s="308">
        <v>952853</v>
      </c>
      <c r="F187" s="146">
        <v>806612</v>
      </c>
      <c r="G187" s="144">
        <v>806612</v>
      </c>
      <c r="H187" s="144" t="s">
        <v>77</v>
      </c>
      <c r="I187" s="145">
        <v>952853</v>
      </c>
      <c r="J187" s="146">
        <v>846536</v>
      </c>
      <c r="K187" s="144">
        <v>846536</v>
      </c>
      <c r="L187" s="144" t="s">
        <v>77</v>
      </c>
      <c r="M187" s="145">
        <v>952854</v>
      </c>
      <c r="N187" s="146">
        <v>878277</v>
      </c>
      <c r="O187" s="147">
        <v>878277</v>
      </c>
      <c r="P187" s="130" t="s">
        <v>77</v>
      </c>
      <c r="Q187" s="131">
        <v>990397</v>
      </c>
      <c r="R187" s="132">
        <v>793015</v>
      </c>
      <c r="S187" s="133">
        <v>793015</v>
      </c>
      <c r="T187" s="134">
        <v>990397</v>
      </c>
      <c r="U187" s="135">
        <v>1070071</v>
      </c>
      <c r="V187" s="136">
        <v>1070071</v>
      </c>
      <c r="W187" s="137">
        <v>990397</v>
      </c>
      <c r="X187" s="135">
        <v>1104311</v>
      </c>
      <c r="Y187" s="138">
        <v>1104311</v>
      </c>
      <c r="Z187" s="134">
        <v>990398</v>
      </c>
      <c r="AA187" s="135">
        <v>555557</v>
      </c>
      <c r="AB187" s="139">
        <v>555557</v>
      </c>
      <c r="AC187" s="137">
        <v>990398</v>
      </c>
      <c r="AD187" s="135">
        <v>439382</v>
      </c>
      <c r="AE187" s="140">
        <v>439382</v>
      </c>
      <c r="AF187" s="253">
        <v>4951987</v>
      </c>
      <c r="AG187" s="332">
        <v>3962336</v>
      </c>
      <c r="AH187" s="142">
        <v>3962336</v>
      </c>
      <c r="AI187" s="341">
        <v>0</v>
      </c>
      <c r="AJ187" s="347">
        <v>439382</v>
      </c>
      <c r="AK187" s="347" t="s">
        <v>78</v>
      </c>
      <c r="AL187" s="350">
        <f t="shared" si="2"/>
        <v>0.11088963682029994</v>
      </c>
    </row>
    <row r="188" spans="1:38" x14ac:dyDescent="0.25">
      <c r="A188" s="296">
        <v>75</v>
      </c>
      <c r="B188" s="143" t="s">
        <v>82</v>
      </c>
      <c r="C188" s="144" t="s">
        <v>599</v>
      </c>
      <c r="D188" s="295" t="s">
        <v>600</v>
      </c>
      <c r="E188" s="308">
        <v>1281918</v>
      </c>
      <c r="F188" s="146">
        <v>2770775</v>
      </c>
      <c r="G188" s="144">
        <v>2770775</v>
      </c>
      <c r="H188" s="144" t="s">
        <v>77</v>
      </c>
      <c r="I188" s="145">
        <v>1281918</v>
      </c>
      <c r="J188" s="146">
        <v>2310547</v>
      </c>
      <c r="K188" s="144">
        <v>2310547</v>
      </c>
      <c r="L188" s="144" t="s">
        <v>77</v>
      </c>
      <c r="M188" s="145">
        <v>1281919</v>
      </c>
      <c r="N188" s="146">
        <v>2362930</v>
      </c>
      <c r="O188" s="147">
        <v>2362930</v>
      </c>
      <c r="P188" s="130" t="s">
        <v>77</v>
      </c>
      <c r="Q188" s="131">
        <v>0</v>
      </c>
      <c r="R188" s="132">
        <v>1862809</v>
      </c>
      <c r="S188" s="133">
        <v>1862809</v>
      </c>
      <c r="T188" s="134">
        <v>0</v>
      </c>
      <c r="U188" s="135">
        <v>2278717</v>
      </c>
      <c r="V188" s="136">
        <v>2278717</v>
      </c>
      <c r="W188" s="137">
        <v>0</v>
      </c>
      <c r="X188" s="135">
        <v>1773338</v>
      </c>
      <c r="Y188" s="138">
        <v>1773338</v>
      </c>
      <c r="Z188" s="134">
        <v>0</v>
      </c>
      <c r="AA188" s="135">
        <v>1338058</v>
      </c>
      <c r="AB188" s="139">
        <v>1338058</v>
      </c>
      <c r="AC188" s="137">
        <v>0</v>
      </c>
      <c r="AD188" s="135">
        <v>851970</v>
      </c>
      <c r="AE188" s="140">
        <v>851970</v>
      </c>
      <c r="AF188" s="253">
        <v>0</v>
      </c>
      <c r="AG188" s="332">
        <v>8104892</v>
      </c>
      <c r="AH188" s="142">
        <v>8104892</v>
      </c>
      <c r="AI188" s="341">
        <v>0</v>
      </c>
      <c r="AJ188" s="347">
        <v>1165440</v>
      </c>
      <c r="AK188" s="347" t="s">
        <v>78</v>
      </c>
      <c r="AL188" s="350">
        <f t="shared" si="2"/>
        <v>0.14379463662193154</v>
      </c>
    </row>
    <row r="189" spans="1:38" x14ac:dyDescent="0.25">
      <c r="A189" s="296">
        <v>77</v>
      </c>
      <c r="B189" s="143" t="s">
        <v>82</v>
      </c>
      <c r="C189" s="144" t="s">
        <v>601</v>
      </c>
      <c r="D189" s="295" t="s">
        <v>602</v>
      </c>
      <c r="E189" s="308">
        <v>266774</v>
      </c>
      <c r="F189" s="146">
        <v>216212</v>
      </c>
      <c r="G189" s="144">
        <v>216212</v>
      </c>
      <c r="H189" s="144" t="s">
        <v>77</v>
      </c>
      <c r="I189" s="145">
        <v>266774</v>
      </c>
      <c r="J189" s="146">
        <v>232476</v>
      </c>
      <c r="K189" s="144">
        <v>232476</v>
      </c>
      <c r="L189" s="144" t="s">
        <v>77</v>
      </c>
      <c r="M189" s="145">
        <v>266775</v>
      </c>
      <c r="N189" s="146">
        <v>206426</v>
      </c>
      <c r="O189" s="147">
        <v>206426</v>
      </c>
      <c r="P189" s="130" t="s">
        <v>77</v>
      </c>
      <c r="Q189" s="131">
        <v>167432</v>
      </c>
      <c r="R189" s="132">
        <v>222401</v>
      </c>
      <c r="S189" s="133">
        <v>222401</v>
      </c>
      <c r="T189" s="134">
        <v>167432</v>
      </c>
      <c r="U189" s="135">
        <v>193795</v>
      </c>
      <c r="V189" s="136">
        <v>193795</v>
      </c>
      <c r="W189" s="137">
        <v>167432</v>
      </c>
      <c r="X189" s="135">
        <v>63916</v>
      </c>
      <c r="Y189" s="138">
        <v>63916</v>
      </c>
      <c r="Z189" s="134">
        <v>167432</v>
      </c>
      <c r="AA189" s="135">
        <v>34572</v>
      </c>
      <c r="AB189" s="139">
        <v>34572</v>
      </c>
      <c r="AC189" s="137">
        <v>167432</v>
      </c>
      <c r="AD189" s="135">
        <v>3321</v>
      </c>
      <c r="AE189" s="140">
        <v>3321</v>
      </c>
      <c r="AF189" s="253">
        <v>837160</v>
      </c>
      <c r="AG189" s="332">
        <v>518005</v>
      </c>
      <c r="AH189" s="142">
        <v>518005</v>
      </c>
      <c r="AI189" s="341">
        <v>0</v>
      </c>
      <c r="AJ189" s="347">
        <v>37893</v>
      </c>
      <c r="AK189" s="347"/>
      <c r="AL189" s="350">
        <f t="shared" si="2"/>
        <v>7.3151803554019748E-2</v>
      </c>
    </row>
    <row r="190" spans="1:38" x14ac:dyDescent="0.25">
      <c r="A190" s="296">
        <v>74</v>
      </c>
      <c r="B190" s="143" t="s">
        <v>82</v>
      </c>
      <c r="C190" s="144" t="s">
        <v>603</v>
      </c>
      <c r="D190" s="295" t="s">
        <v>604</v>
      </c>
      <c r="E190" s="308">
        <v>444666</v>
      </c>
      <c r="F190" s="146">
        <v>4570337</v>
      </c>
      <c r="G190" s="144">
        <v>4570337</v>
      </c>
      <c r="H190" s="144" t="s">
        <v>77</v>
      </c>
      <c r="I190" s="145">
        <v>444666</v>
      </c>
      <c r="J190" s="146">
        <v>4436024</v>
      </c>
      <c r="K190" s="144">
        <v>4436024</v>
      </c>
      <c r="L190" s="144" t="s">
        <v>77</v>
      </c>
      <c r="M190" s="145">
        <v>444667</v>
      </c>
      <c r="N190" s="146">
        <v>4138378</v>
      </c>
      <c r="O190" s="147">
        <v>4138378</v>
      </c>
      <c r="P190" s="130" t="s">
        <v>77</v>
      </c>
      <c r="Q190" s="131">
        <v>0</v>
      </c>
      <c r="R190" s="132">
        <v>3786431</v>
      </c>
      <c r="S190" s="133">
        <v>3786431</v>
      </c>
      <c r="T190" s="134">
        <v>0</v>
      </c>
      <c r="U190" s="135">
        <v>2759887</v>
      </c>
      <c r="V190" s="136">
        <v>2759887</v>
      </c>
      <c r="W190" s="137">
        <v>0</v>
      </c>
      <c r="X190" s="135">
        <v>846231</v>
      </c>
      <c r="Y190" s="138">
        <v>846231</v>
      </c>
      <c r="Z190" s="134">
        <v>0</v>
      </c>
      <c r="AA190" s="135">
        <v>130692</v>
      </c>
      <c r="AB190" s="139">
        <v>130692</v>
      </c>
      <c r="AC190" s="137">
        <v>0</v>
      </c>
      <c r="AD190" s="135">
        <v>239530</v>
      </c>
      <c r="AE190" s="140">
        <v>239530</v>
      </c>
      <c r="AF190" s="253">
        <v>0</v>
      </c>
      <c r="AG190" s="332">
        <v>7762771</v>
      </c>
      <c r="AH190" s="142">
        <v>7762771</v>
      </c>
      <c r="AI190" s="341">
        <v>0</v>
      </c>
      <c r="AJ190" s="347">
        <v>289530</v>
      </c>
      <c r="AK190" s="347" t="s">
        <v>78</v>
      </c>
      <c r="AL190" s="350">
        <f t="shared" si="2"/>
        <v>3.7297248624234829E-2</v>
      </c>
    </row>
    <row r="191" spans="1:38" x14ac:dyDescent="0.25">
      <c r="A191" s="296">
        <v>68</v>
      </c>
      <c r="B191" s="143" t="s">
        <v>82</v>
      </c>
      <c r="C191" s="144" t="s">
        <v>605</v>
      </c>
      <c r="D191" s="295" t="s">
        <v>606</v>
      </c>
      <c r="E191" s="308">
        <v>39460</v>
      </c>
      <c r="F191" s="146">
        <v>7852</v>
      </c>
      <c r="G191" s="144">
        <v>7852</v>
      </c>
      <c r="H191" s="144" t="s">
        <v>77</v>
      </c>
      <c r="I191" s="145">
        <v>39460</v>
      </c>
      <c r="J191" s="146">
        <v>6109</v>
      </c>
      <c r="K191" s="144">
        <v>6109</v>
      </c>
      <c r="L191" s="144" t="s">
        <v>77</v>
      </c>
      <c r="M191" s="145">
        <v>39459</v>
      </c>
      <c r="N191" s="146">
        <v>4899</v>
      </c>
      <c r="O191" s="147">
        <v>4899</v>
      </c>
      <c r="P191" s="130" t="s">
        <v>77</v>
      </c>
      <c r="Q191" s="131">
        <v>4838</v>
      </c>
      <c r="R191" s="132">
        <v>2961</v>
      </c>
      <c r="S191" s="133">
        <v>2961</v>
      </c>
      <c r="T191" s="134">
        <v>4838</v>
      </c>
      <c r="U191" s="135">
        <v>4097</v>
      </c>
      <c r="V191" s="136">
        <v>4097</v>
      </c>
      <c r="W191" s="137">
        <v>4838</v>
      </c>
      <c r="X191" s="135">
        <v>4451</v>
      </c>
      <c r="Y191" s="138">
        <v>4451</v>
      </c>
      <c r="Z191" s="134">
        <v>4837</v>
      </c>
      <c r="AA191" s="135">
        <v>13980</v>
      </c>
      <c r="AB191" s="139">
        <v>13980</v>
      </c>
      <c r="AC191" s="137">
        <v>4837</v>
      </c>
      <c r="AD191" s="135">
        <v>3323</v>
      </c>
      <c r="AE191" s="140">
        <v>3323</v>
      </c>
      <c r="AF191" s="253">
        <v>24188</v>
      </c>
      <c r="AG191" s="332">
        <v>28812</v>
      </c>
      <c r="AH191" s="142">
        <v>28812</v>
      </c>
      <c r="AI191" s="341">
        <v>0</v>
      </c>
      <c r="AJ191" s="347">
        <v>2219</v>
      </c>
      <c r="AK191" s="347" t="s">
        <v>78</v>
      </c>
      <c r="AL191" s="350">
        <f t="shared" si="2"/>
        <v>7.7016520894071919E-2</v>
      </c>
    </row>
    <row r="192" spans="1:38" x14ac:dyDescent="0.25">
      <c r="A192" s="297">
        <v>71</v>
      </c>
      <c r="B192" s="143" t="s">
        <v>82</v>
      </c>
      <c r="C192" s="158" t="s">
        <v>607</v>
      </c>
      <c r="D192" s="295" t="s">
        <v>608</v>
      </c>
      <c r="E192" s="325">
        <v>404716</v>
      </c>
      <c r="F192" s="160">
        <v>755154</v>
      </c>
      <c r="G192" s="158">
        <v>755154</v>
      </c>
      <c r="H192" s="158" t="s">
        <v>77</v>
      </c>
      <c r="I192" s="159">
        <v>404716</v>
      </c>
      <c r="J192" s="160">
        <v>653388</v>
      </c>
      <c r="K192" s="158">
        <v>653388</v>
      </c>
      <c r="L192" s="158" t="s">
        <v>77</v>
      </c>
      <c r="M192" s="159">
        <v>404715</v>
      </c>
      <c r="N192" s="160">
        <v>574098</v>
      </c>
      <c r="O192" s="161">
        <v>574098</v>
      </c>
      <c r="P192" s="130" t="s">
        <v>77</v>
      </c>
      <c r="Q192" s="131">
        <v>0</v>
      </c>
      <c r="R192" s="132">
        <v>278932</v>
      </c>
      <c r="S192" s="133">
        <v>278932</v>
      </c>
      <c r="T192" s="134">
        <v>0</v>
      </c>
      <c r="U192" s="135">
        <v>335700</v>
      </c>
      <c r="V192" s="136">
        <v>335700</v>
      </c>
      <c r="W192" s="137">
        <v>0</v>
      </c>
      <c r="X192" s="135">
        <v>189760</v>
      </c>
      <c r="Y192" s="138">
        <v>189760</v>
      </c>
      <c r="Z192" s="134">
        <v>0</v>
      </c>
      <c r="AA192" s="135">
        <v>3988</v>
      </c>
      <c r="AB192" s="139">
        <v>3988</v>
      </c>
      <c r="AC192" s="137">
        <v>0</v>
      </c>
      <c r="AD192" s="135">
        <v>0</v>
      </c>
      <c r="AE192" s="140">
        <v>0</v>
      </c>
      <c r="AF192" s="253">
        <v>0</v>
      </c>
      <c r="AG192" s="332">
        <v>808380</v>
      </c>
      <c r="AH192" s="142">
        <v>808380</v>
      </c>
      <c r="AI192" s="341">
        <v>0</v>
      </c>
      <c r="AJ192" s="347">
        <v>3989</v>
      </c>
      <c r="AK192" s="347" t="s">
        <v>78</v>
      </c>
      <c r="AL192" s="350">
        <f t="shared" si="2"/>
        <v>4.9345604789826567E-3</v>
      </c>
    </row>
    <row r="193" spans="1:38" x14ac:dyDescent="0.25">
      <c r="A193" s="294">
        <v>76</v>
      </c>
      <c r="B193" s="143" t="s">
        <v>609</v>
      </c>
      <c r="C193" s="127" t="s">
        <v>610</v>
      </c>
      <c r="D193" s="295" t="s">
        <v>611</v>
      </c>
      <c r="E193" s="324">
        <v>850518</v>
      </c>
      <c r="F193" s="129">
        <v>740313</v>
      </c>
      <c r="G193" s="127">
        <v>740313</v>
      </c>
      <c r="H193" s="127" t="s">
        <v>77</v>
      </c>
      <c r="I193" s="128">
        <v>850518</v>
      </c>
      <c r="J193" s="129">
        <v>651303</v>
      </c>
      <c r="K193" s="127">
        <v>651303</v>
      </c>
      <c r="L193" s="127" t="s">
        <v>77</v>
      </c>
      <c r="M193" s="128">
        <v>850519</v>
      </c>
      <c r="N193" s="129">
        <v>825661</v>
      </c>
      <c r="O193" s="130">
        <v>825661</v>
      </c>
      <c r="P193" s="130" t="s">
        <v>77</v>
      </c>
      <c r="Q193" s="131">
        <v>828920</v>
      </c>
      <c r="R193" s="132">
        <v>879029</v>
      </c>
      <c r="S193" s="133">
        <v>879029</v>
      </c>
      <c r="T193" s="134">
        <v>828920</v>
      </c>
      <c r="U193" s="135">
        <v>949819</v>
      </c>
      <c r="V193" s="136">
        <v>949819</v>
      </c>
      <c r="W193" s="137">
        <v>828920</v>
      </c>
      <c r="X193" s="135">
        <v>855910</v>
      </c>
      <c r="Y193" s="138">
        <v>855910</v>
      </c>
      <c r="Z193" s="134">
        <v>828919</v>
      </c>
      <c r="AA193" s="135">
        <v>875532</v>
      </c>
      <c r="AB193" s="139">
        <v>875532</v>
      </c>
      <c r="AC193" s="137">
        <v>828919</v>
      </c>
      <c r="AD193" s="135">
        <v>580255</v>
      </c>
      <c r="AE193" s="140">
        <v>580255</v>
      </c>
      <c r="AF193" s="253">
        <v>4144598</v>
      </c>
      <c r="AG193" s="332">
        <v>4140545</v>
      </c>
      <c r="AH193" s="142">
        <v>4140545</v>
      </c>
      <c r="AI193" s="341">
        <v>0</v>
      </c>
      <c r="AJ193" s="347">
        <v>380238</v>
      </c>
      <c r="AK193" s="347" t="s">
        <v>78</v>
      </c>
      <c r="AL193" s="350">
        <f t="shared" si="2"/>
        <v>9.1832838430689678E-2</v>
      </c>
    </row>
    <row r="194" spans="1:38" x14ac:dyDescent="0.25">
      <c r="A194" s="296">
        <v>69</v>
      </c>
      <c r="B194" s="143" t="s">
        <v>82</v>
      </c>
      <c r="C194" s="144" t="s">
        <v>612</v>
      </c>
      <c r="D194" s="295" t="s">
        <v>613</v>
      </c>
      <c r="E194" s="308">
        <v>858011</v>
      </c>
      <c r="F194" s="146">
        <v>1112264</v>
      </c>
      <c r="G194" s="144">
        <v>1112264</v>
      </c>
      <c r="H194" s="144" t="s">
        <v>77</v>
      </c>
      <c r="I194" s="145">
        <v>858011</v>
      </c>
      <c r="J194" s="146">
        <v>1015021</v>
      </c>
      <c r="K194" s="144">
        <v>1015021</v>
      </c>
      <c r="L194" s="144" t="s">
        <v>77</v>
      </c>
      <c r="M194" s="145">
        <v>858010</v>
      </c>
      <c r="N194" s="146">
        <v>1022042</v>
      </c>
      <c r="O194" s="147">
        <v>1022042</v>
      </c>
      <c r="P194" s="130" t="s">
        <v>77</v>
      </c>
      <c r="Q194" s="131">
        <v>990397</v>
      </c>
      <c r="R194" s="132">
        <v>1085832</v>
      </c>
      <c r="S194" s="133">
        <v>1085832</v>
      </c>
      <c r="T194" s="134">
        <v>990397</v>
      </c>
      <c r="U194" s="135">
        <v>1074332</v>
      </c>
      <c r="V194" s="136">
        <v>1074332</v>
      </c>
      <c r="W194" s="137">
        <v>990397</v>
      </c>
      <c r="X194" s="135">
        <v>1029095</v>
      </c>
      <c r="Y194" s="138">
        <v>1029095</v>
      </c>
      <c r="Z194" s="134">
        <v>990398</v>
      </c>
      <c r="AA194" s="135">
        <v>707802</v>
      </c>
      <c r="AB194" s="139">
        <v>707802</v>
      </c>
      <c r="AC194" s="137">
        <v>990398</v>
      </c>
      <c r="AD194" s="135">
        <v>429169</v>
      </c>
      <c r="AE194" s="140">
        <v>429169</v>
      </c>
      <c r="AF194" s="253">
        <v>4951987</v>
      </c>
      <c r="AG194" s="332">
        <v>4326230</v>
      </c>
      <c r="AH194" s="142">
        <v>4326230</v>
      </c>
      <c r="AI194" s="341">
        <v>0</v>
      </c>
      <c r="AJ194" s="347">
        <v>454310</v>
      </c>
      <c r="AK194" s="347" t="s">
        <v>78</v>
      </c>
      <c r="AL194" s="350">
        <f t="shared" si="2"/>
        <v>0.10501290962339034</v>
      </c>
    </row>
    <row r="195" spans="1:38" x14ac:dyDescent="0.25">
      <c r="A195" s="296">
        <v>73</v>
      </c>
      <c r="B195" s="143" t="s">
        <v>82</v>
      </c>
      <c r="C195" s="144" t="s">
        <v>614</v>
      </c>
      <c r="D195" s="295" t="s">
        <v>615</v>
      </c>
      <c r="E195" s="308">
        <v>573590</v>
      </c>
      <c r="F195" s="146">
        <v>1209419</v>
      </c>
      <c r="G195" s="144">
        <v>1209419</v>
      </c>
      <c r="H195" s="144" t="s">
        <v>77</v>
      </c>
      <c r="I195" s="145">
        <v>573590</v>
      </c>
      <c r="J195" s="146">
        <v>953190</v>
      </c>
      <c r="K195" s="144">
        <v>953190</v>
      </c>
      <c r="L195" s="144" t="s">
        <v>77</v>
      </c>
      <c r="M195" s="145">
        <v>573589</v>
      </c>
      <c r="N195" s="146">
        <v>976785</v>
      </c>
      <c r="O195" s="147">
        <v>976785</v>
      </c>
      <c r="P195" s="130" t="s">
        <v>77</v>
      </c>
      <c r="Q195" s="131">
        <v>0</v>
      </c>
      <c r="R195" s="132">
        <v>572946</v>
      </c>
      <c r="S195" s="133">
        <v>572946</v>
      </c>
      <c r="T195" s="134">
        <v>0</v>
      </c>
      <c r="U195" s="135">
        <v>285561</v>
      </c>
      <c r="V195" s="136">
        <v>285561</v>
      </c>
      <c r="W195" s="137">
        <v>0</v>
      </c>
      <c r="X195" s="135">
        <v>161789</v>
      </c>
      <c r="Y195" s="138">
        <v>161789</v>
      </c>
      <c r="Z195" s="134">
        <v>0</v>
      </c>
      <c r="AA195" s="135">
        <v>1491</v>
      </c>
      <c r="AB195" s="139">
        <v>1491</v>
      </c>
      <c r="AC195" s="137">
        <v>0</v>
      </c>
      <c r="AD195" s="135">
        <v>0</v>
      </c>
      <c r="AE195" s="140">
        <v>0</v>
      </c>
      <c r="AF195" s="253">
        <v>0</v>
      </c>
      <c r="AG195" s="332">
        <v>1021787</v>
      </c>
      <c r="AH195" s="142">
        <v>1021787</v>
      </c>
      <c r="AI195" s="341">
        <v>0</v>
      </c>
      <c r="AJ195" s="347">
        <v>1491</v>
      </c>
      <c r="AK195" s="347" t="s">
        <v>78</v>
      </c>
      <c r="AL195" s="350">
        <f t="shared" ref="AL195:AL258" si="3">IF(AH195&gt;0,SUM(AJ195,AK195)/AH195,"")</f>
        <v>1.4592082302867428E-3</v>
      </c>
    </row>
    <row r="196" spans="1:38" x14ac:dyDescent="0.25">
      <c r="A196" s="296">
        <v>72</v>
      </c>
      <c r="B196" s="143" t="s">
        <v>609</v>
      </c>
      <c r="C196" s="144" t="s">
        <v>616</v>
      </c>
      <c r="D196" s="295" t="s">
        <v>617</v>
      </c>
      <c r="E196" s="308">
        <v>1256755</v>
      </c>
      <c r="F196" s="146">
        <v>2423106</v>
      </c>
      <c r="G196" s="144">
        <v>2423106</v>
      </c>
      <c r="H196" s="144" t="s">
        <v>77</v>
      </c>
      <c r="I196" s="145">
        <v>1256755</v>
      </c>
      <c r="J196" s="146">
        <v>2177699</v>
      </c>
      <c r="K196" s="144">
        <v>2177699</v>
      </c>
      <c r="L196" s="144" t="s">
        <v>77</v>
      </c>
      <c r="M196" s="145">
        <v>1256754</v>
      </c>
      <c r="N196" s="146">
        <v>2269168</v>
      </c>
      <c r="O196" s="147">
        <v>2269168</v>
      </c>
      <c r="P196" s="130" t="s">
        <v>77</v>
      </c>
      <c r="Q196" s="131">
        <v>0</v>
      </c>
      <c r="R196" s="132">
        <v>2064610</v>
      </c>
      <c r="S196" s="133">
        <v>2064610</v>
      </c>
      <c r="T196" s="134">
        <v>0</v>
      </c>
      <c r="U196" s="135">
        <v>2117115</v>
      </c>
      <c r="V196" s="136">
        <v>2117115</v>
      </c>
      <c r="W196" s="137">
        <v>0</v>
      </c>
      <c r="X196" s="135">
        <v>2101537</v>
      </c>
      <c r="Y196" s="138">
        <v>2101537</v>
      </c>
      <c r="Z196" s="134">
        <v>0</v>
      </c>
      <c r="AA196" s="135">
        <v>1819101</v>
      </c>
      <c r="AB196" s="139">
        <v>1819101</v>
      </c>
      <c r="AC196" s="137">
        <v>0</v>
      </c>
      <c r="AD196" s="135">
        <v>2121928</v>
      </c>
      <c r="AE196" s="140">
        <v>2121928</v>
      </c>
      <c r="AF196" s="253">
        <v>0</v>
      </c>
      <c r="AG196" s="332">
        <v>10224291</v>
      </c>
      <c r="AH196" s="142">
        <v>10224291</v>
      </c>
      <c r="AI196" s="341">
        <v>0</v>
      </c>
      <c r="AJ196" s="347">
        <v>1055230</v>
      </c>
      <c r="AK196" s="347" t="s">
        <v>78</v>
      </c>
      <c r="AL196" s="350">
        <f t="shared" si="3"/>
        <v>0.10320813443201098</v>
      </c>
    </row>
    <row r="197" spans="1:38" x14ac:dyDescent="0.25">
      <c r="A197" s="296">
        <v>92</v>
      </c>
      <c r="B197" s="143" t="s">
        <v>82</v>
      </c>
      <c r="C197" s="144" t="s">
        <v>618</v>
      </c>
      <c r="D197" s="295" t="s">
        <v>619</v>
      </c>
      <c r="E197" s="308">
        <v>215520</v>
      </c>
      <c r="F197" s="146">
        <v>165610</v>
      </c>
      <c r="G197" s="144">
        <v>165610</v>
      </c>
      <c r="H197" s="144" t="s">
        <v>77</v>
      </c>
      <c r="I197" s="145">
        <v>215520</v>
      </c>
      <c r="J197" s="146">
        <v>175997</v>
      </c>
      <c r="K197" s="144">
        <v>175997</v>
      </c>
      <c r="L197" s="144" t="s">
        <v>77</v>
      </c>
      <c r="M197" s="145">
        <v>215520</v>
      </c>
      <c r="N197" s="146">
        <v>170377</v>
      </c>
      <c r="O197" s="147">
        <v>170377</v>
      </c>
      <c r="P197" s="130" t="s">
        <v>77</v>
      </c>
      <c r="Q197" s="131">
        <v>223294</v>
      </c>
      <c r="R197" s="132">
        <v>182709</v>
      </c>
      <c r="S197" s="133">
        <v>182709</v>
      </c>
      <c r="T197" s="134">
        <v>223294</v>
      </c>
      <c r="U197" s="135">
        <v>199628</v>
      </c>
      <c r="V197" s="136">
        <v>199628</v>
      </c>
      <c r="W197" s="137">
        <v>223294</v>
      </c>
      <c r="X197" s="135">
        <v>203296</v>
      </c>
      <c r="Y197" s="138">
        <v>203296</v>
      </c>
      <c r="Z197" s="134">
        <v>223295</v>
      </c>
      <c r="AA197" s="135">
        <v>202004</v>
      </c>
      <c r="AB197" s="139">
        <v>202004</v>
      </c>
      <c r="AC197" s="137">
        <v>223295</v>
      </c>
      <c r="AD197" s="135">
        <v>196290</v>
      </c>
      <c r="AE197" s="140">
        <v>196290</v>
      </c>
      <c r="AF197" s="253">
        <v>1116472</v>
      </c>
      <c r="AG197" s="332">
        <v>983927</v>
      </c>
      <c r="AH197" s="142">
        <v>983927</v>
      </c>
      <c r="AI197" s="341">
        <v>0</v>
      </c>
      <c r="AJ197" s="347">
        <v>102428</v>
      </c>
      <c r="AK197" s="347" t="s">
        <v>78</v>
      </c>
      <c r="AL197" s="350">
        <f t="shared" si="3"/>
        <v>0.10410121889123888</v>
      </c>
    </row>
    <row r="198" spans="1:38" x14ac:dyDescent="0.25">
      <c r="A198" s="296">
        <v>307</v>
      </c>
      <c r="B198" s="143" t="s">
        <v>620</v>
      </c>
      <c r="C198" s="144" t="s">
        <v>621</v>
      </c>
      <c r="D198" s="295" t="s">
        <v>622</v>
      </c>
      <c r="E198" s="308">
        <v>0</v>
      </c>
      <c r="F198" s="146">
        <v>481207</v>
      </c>
      <c r="G198" s="144">
        <v>481207</v>
      </c>
      <c r="H198" s="144" t="s">
        <v>77</v>
      </c>
      <c r="I198" s="145">
        <v>1708007</v>
      </c>
      <c r="J198" s="146">
        <v>1018902</v>
      </c>
      <c r="K198" s="144">
        <v>1018902</v>
      </c>
      <c r="L198" s="144" t="s">
        <v>77</v>
      </c>
      <c r="M198" s="145">
        <v>1138671</v>
      </c>
      <c r="N198" s="146">
        <v>1107551</v>
      </c>
      <c r="O198" s="147">
        <v>1107551</v>
      </c>
      <c r="P198" s="130" t="s">
        <v>77</v>
      </c>
      <c r="Q198" s="131">
        <v>1119158</v>
      </c>
      <c r="R198" s="132">
        <v>1044042</v>
      </c>
      <c r="S198" s="133">
        <v>1044042</v>
      </c>
      <c r="T198" s="134">
        <v>1119158</v>
      </c>
      <c r="U198" s="135">
        <v>1122428</v>
      </c>
      <c r="V198" s="136">
        <v>1122428</v>
      </c>
      <c r="W198" s="137">
        <v>1119158</v>
      </c>
      <c r="X198" s="135">
        <v>1107731</v>
      </c>
      <c r="Y198" s="138">
        <v>1107731</v>
      </c>
      <c r="Z198" s="134">
        <v>1119158</v>
      </c>
      <c r="AA198" s="135">
        <v>942828</v>
      </c>
      <c r="AB198" s="139">
        <v>942828</v>
      </c>
      <c r="AC198" s="137">
        <v>1119158</v>
      </c>
      <c r="AD198" s="135">
        <v>1033524</v>
      </c>
      <c r="AE198" s="140">
        <v>1033524</v>
      </c>
      <c r="AF198" s="253">
        <v>5595790</v>
      </c>
      <c r="AG198" s="332">
        <v>5250553</v>
      </c>
      <c r="AH198" s="142">
        <v>5250553</v>
      </c>
      <c r="AI198" s="341">
        <v>0</v>
      </c>
      <c r="AJ198" s="347" t="s">
        <v>78</v>
      </c>
      <c r="AK198" s="347" t="s">
        <v>78</v>
      </c>
      <c r="AL198" s="350">
        <f t="shared" si="3"/>
        <v>0</v>
      </c>
    </row>
    <row r="199" spans="1:38" x14ac:dyDescent="0.25">
      <c r="A199" s="296">
        <v>82</v>
      </c>
      <c r="B199" s="143" t="s">
        <v>82</v>
      </c>
      <c r="C199" s="144" t="s">
        <v>623</v>
      </c>
      <c r="D199" s="295" t="s">
        <v>624</v>
      </c>
      <c r="E199" s="308">
        <v>106</v>
      </c>
      <c r="F199" s="146">
        <v>510</v>
      </c>
      <c r="G199" s="144">
        <v>510</v>
      </c>
      <c r="H199" s="144" t="s">
        <v>77</v>
      </c>
      <c r="I199" s="145">
        <v>106</v>
      </c>
      <c r="J199" s="146">
        <v>394</v>
      </c>
      <c r="K199" s="144">
        <v>394</v>
      </c>
      <c r="L199" s="144" t="s">
        <v>77</v>
      </c>
      <c r="M199" s="145">
        <v>107</v>
      </c>
      <c r="N199" s="146">
        <v>654</v>
      </c>
      <c r="O199" s="147">
        <v>654</v>
      </c>
      <c r="P199" s="130" t="s">
        <v>77</v>
      </c>
      <c r="Q199" s="131">
        <v>323</v>
      </c>
      <c r="R199" s="132">
        <v>325</v>
      </c>
      <c r="S199" s="133">
        <v>325</v>
      </c>
      <c r="T199" s="134">
        <v>323</v>
      </c>
      <c r="U199" s="135">
        <v>817</v>
      </c>
      <c r="V199" s="136">
        <v>817</v>
      </c>
      <c r="W199" s="137">
        <v>323</v>
      </c>
      <c r="X199" s="135">
        <v>1363</v>
      </c>
      <c r="Y199" s="138">
        <v>1363</v>
      </c>
      <c r="Z199" s="134">
        <v>323</v>
      </c>
      <c r="AA199" s="135">
        <v>565</v>
      </c>
      <c r="AB199" s="139">
        <v>565</v>
      </c>
      <c r="AC199" s="137">
        <v>323</v>
      </c>
      <c r="AD199" s="135">
        <v>430</v>
      </c>
      <c r="AE199" s="140">
        <v>430</v>
      </c>
      <c r="AF199" s="253">
        <v>1615</v>
      </c>
      <c r="AG199" s="332">
        <v>3500</v>
      </c>
      <c r="AH199" s="142">
        <v>3500</v>
      </c>
      <c r="AI199" s="341">
        <v>0</v>
      </c>
      <c r="AJ199" s="347">
        <v>148</v>
      </c>
      <c r="AK199" s="347" t="s">
        <v>78</v>
      </c>
      <c r="AL199" s="350">
        <f t="shared" si="3"/>
        <v>4.2285714285714288E-2</v>
      </c>
    </row>
    <row r="200" spans="1:38" x14ac:dyDescent="0.25">
      <c r="A200" s="296">
        <v>80</v>
      </c>
      <c r="B200" s="143" t="s">
        <v>82</v>
      </c>
      <c r="C200" s="144" t="s">
        <v>625</v>
      </c>
      <c r="D200" s="295" t="s">
        <v>626</v>
      </c>
      <c r="E200" s="308">
        <v>204</v>
      </c>
      <c r="F200" s="146">
        <v>909</v>
      </c>
      <c r="G200" s="144">
        <v>909</v>
      </c>
      <c r="H200" s="144" t="s">
        <v>77</v>
      </c>
      <c r="I200" s="145">
        <v>204</v>
      </c>
      <c r="J200" s="146">
        <v>409</v>
      </c>
      <c r="K200" s="144">
        <v>409</v>
      </c>
      <c r="L200" s="144" t="s">
        <v>77</v>
      </c>
      <c r="M200" s="145">
        <v>205</v>
      </c>
      <c r="N200" s="146">
        <v>592</v>
      </c>
      <c r="O200" s="147">
        <v>592</v>
      </c>
      <c r="P200" s="130" t="s">
        <v>77</v>
      </c>
      <c r="Q200" s="131">
        <v>323</v>
      </c>
      <c r="R200" s="132">
        <v>339</v>
      </c>
      <c r="S200" s="133">
        <v>339</v>
      </c>
      <c r="T200" s="134">
        <v>323</v>
      </c>
      <c r="U200" s="135">
        <v>695</v>
      </c>
      <c r="V200" s="136">
        <v>695</v>
      </c>
      <c r="W200" s="137">
        <v>323</v>
      </c>
      <c r="X200" s="135">
        <v>1093</v>
      </c>
      <c r="Y200" s="138">
        <v>1093</v>
      </c>
      <c r="Z200" s="134">
        <v>323</v>
      </c>
      <c r="AA200" s="135">
        <v>1016</v>
      </c>
      <c r="AB200" s="139">
        <v>1016</v>
      </c>
      <c r="AC200" s="137">
        <v>323</v>
      </c>
      <c r="AD200" s="135">
        <v>681</v>
      </c>
      <c r="AE200" s="140">
        <v>681</v>
      </c>
      <c r="AF200" s="253">
        <v>1615</v>
      </c>
      <c r="AG200" s="332">
        <v>3824</v>
      </c>
      <c r="AH200" s="142">
        <v>3824</v>
      </c>
      <c r="AI200" s="341">
        <v>0</v>
      </c>
      <c r="AJ200" s="347">
        <v>148</v>
      </c>
      <c r="AK200" s="347" t="s">
        <v>78</v>
      </c>
      <c r="AL200" s="350">
        <f t="shared" si="3"/>
        <v>3.8702928870292884E-2</v>
      </c>
    </row>
    <row r="201" spans="1:38" x14ac:dyDescent="0.25">
      <c r="A201" s="296">
        <v>81</v>
      </c>
      <c r="B201" s="143" t="s">
        <v>82</v>
      </c>
      <c r="C201" s="144" t="s">
        <v>627</v>
      </c>
      <c r="D201" s="295" t="s">
        <v>628</v>
      </c>
      <c r="E201" s="308">
        <v>113</v>
      </c>
      <c r="F201" s="146">
        <v>306</v>
      </c>
      <c r="G201" s="144">
        <v>306</v>
      </c>
      <c r="H201" s="144" t="s">
        <v>77</v>
      </c>
      <c r="I201" s="145">
        <v>113</v>
      </c>
      <c r="J201" s="146">
        <v>687</v>
      </c>
      <c r="K201" s="144">
        <v>687</v>
      </c>
      <c r="L201" s="144" t="s">
        <v>77</v>
      </c>
      <c r="M201" s="145">
        <v>113</v>
      </c>
      <c r="N201" s="146">
        <v>689</v>
      </c>
      <c r="O201" s="147">
        <v>689</v>
      </c>
      <c r="P201" s="130" t="s">
        <v>77</v>
      </c>
      <c r="Q201" s="131">
        <v>323</v>
      </c>
      <c r="R201" s="132">
        <v>364</v>
      </c>
      <c r="S201" s="133">
        <v>364</v>
      </c>
      <c r="T201" s="134">
        <v>323</v>
      </c>
      <c r="U201" s="135">
        <v>920</v>
      </c>
      <c r="V201" s="136">
        <v>920</v>
      </c>
      <c r="W201" s="137">
        <v>323</v>
      </c>
      <c r="X201" s="135">
        <v>1095</v>
      </c>
      <c r="Y201" s="138">
        <v>1095</v>
      </c>
      <c r="Z201" s="134">
        <v>323</v>
      </c>
      <c r="AA201" s="135">
        <v>818</v>
      </c>
      <c r="AB201" s="139">
        <v>818</v>
      </c>
      <c r="AC201" s="137">
        <v>323</v>
      </c>
      <c r="AD201" s="135">
        <v>593</v>
      </c>
      <c r="AE201" s="140">
        <v>593</v>
      </c>
      <c r="AF201" s="253">
        <v>1615</v>
      </c>
      <c r="AG201" s="332">
        <v>3790</v>
      </c>
      <c r="AH201" s="142">
        <v>3790</v>
      </c>
      <c r="AI201" s="341">
        <v>0</v>
      </c>
      <c r="AJ201" s="347">
        <v>148</v>
      </c>
      <c r="AK201" s="347" t="s">
        <v>78</v>
      </c>
      <c r="AL201" s="350">
        <f t="shared" si="3"/>
        <v>3.9050131926121369E-2</v>
      </c>
    </row>
    <row r="202" spans="1:38" x14ac:dyDescent="0.25">
      <c r="A202" s="296">
        <v>83</v>
      </c>
      <c r="B202" s="143" t="s">
        <v>82</v>
      </c>
      <c r="C202" s="144" t="s">
        <v>629</v>
      </c>
      <c r="D202" s="295" t="s">
        <v>630</v>
      </c>
      <c r="E202" s="308">
        <v>145</v>
      </c>
      <c r="F202" s="146">
        <v>916</v>
      </c>
      <c r="G202" s="144">
        <v>916</v>
      </c>
      <c r="H202" s="144" t="s">
        <v>77</v>
      </c>
      <c r="I202" s="145">
        <v>145</v>
      </c>
      <c r="J202" s="146">
        <v>776</v>
      </c>
      <c r="K202" s="144">
        <v>776</v>
      </c>
      <c r="L202" s="144" t="s">
        <v>77</v>
      </c>
      <c r="M202" s="145">
        <v>144</v>
      </c>
      <c r="N202" s="146">
        <v>705</v>
      </c>
      <c r="O202" s="147">
        <v>705</v>
      </c>
      <c r="P202" s="130" t="s">
        <v>77</v>
      </c>
      <c r="Q202" s="131">
        <v>323</v>
      </c>
      <c r="R202" s="132">
        <v>169</v>
      </c>
      <c r="S202" s="133">
        <v>169</v>
      </c>
      <c r="T202" s="134">
        <v>323</v>
      </c>
      <c r="U202" s="135">
        <v>927</v>
      </c>
      <c r="V202" s="136">
        <v>927</v>
      </c>
      <c r="W202" s="137">
        <v>323</v>
      </c>
      <c r="X202" s="135">
        <v>1571</v>
      </c>
      <c r="Y202" s="138">
        <v>1571</v>
      </c>
      <c r="Z202" s="134">
        <v>323</v>
      </c>
      <c r="AA202" s="135">
        <v>898</v>
      </c>
      <c r="AB202" s="139">
        <v>898</v>
      </c>
      <c r="AC202" s="137">
        <v>323</v>
      </c>
      <c r="AD202" s="135">
        <v>556</v>
      </c>
      <c r="AE202" s="140">
        <v>556</v>
      </c>
      <c r="AF202" s="253">
        <v>1615</v>
      </c>
      <c r="AG202" s="332">
        <v>4121</v>
      </c>
      <c r="AH202" s="142">
        <v>4121</v>
      </c>
      <c r="AI202" s="341">
        <v>0</v>
      </c>
      <c r="AJ202" s="347">
        <v>148</v>
      </c>
      <c r="AK202" s="347" t="s">
        <v>78</v>
      </c>
      <c r="AL202" s="350">
        <f t="shared" si="3"/>
        <v>3.5913613200679449E-2</v>
      </c>
    </row>
    <row r="203" spans="1:38" x14ac:dyDescent="0.25">
      <c r="A203" s="296">
        <v>78</v>
      </c>
      <c r="B203" s="143" t="s">
        <v>82</v>
      </c>
      <c r="C203" s="144" t="s">
        <v>631</v>
      </c>
      <c r="D203" s="295" t="s">
        <v>632</v>
      </c>
      <c r="E203" s="308">
        <v>147</v>
      </c>
      <c r="F203" s="146">
        <v>646</v>
      </c>
      <c r="G203" s="144">
        <v>646</v>
      </c>
      <c r="H203" s="144" t="s">
        <v>77</v>
      </c>
      <c r="I203" s="145">
        <v>147</v>
      </c>
      <c r="J203" s="146">
        <v>656</v>
      </c>
      <c r="K203" s="144">
        <v>656</v>
      </c>
      <c r="L203" s="144" t="s">
        <v>77</v>
      </c>
      <c r="M203" s="145">
        <v>147</v>
      </c>
      <c r="N203" s="146">
        <v>678</v>
      </c>
      <c r="O203" s="147">
        <v>678</v>
      </c>
      <c r="P203" s="130" t="s">
        <v>77</v>
      </c>
      <c r="Q203" s="131">
        <v>323</v>
      </c>
      <c r="R203" s="132">
        <v>282</v>
      </c>
      <c r="S203" s="133">
        <v>282</v>
      </c>
      <c r="T203" s="134">
        <v>323</v>
      </c>
      <c r="U203" s="135">
        <v>698</v>
      </c>
      <c r="V203" s="136">
        <v>698</v>
      </c>
      <c r="W203" s="137">
        <v>323</v>
      </c>
      <c r="X203" s="135">
        <v>1078</v>
      </c>
      <c r="Y203" s="138">
        <v>1078</v>
      </c>
      <c r="Z203" s="134">
        <v>323</v>
      </c>
      <c r="AA203" s="135">
        <v>1154</v>
      </c>
      <c r="AB203" s="139">
        <v>1154</v>
      </c>
      <c r="AC203" s="137">
        <v>323</v>
      </c>
      <c r="AD203" s="135">
        <v>465</v>
      </c>
      <c r="AE203" s="140">
        <v>465</v>
      </c>
      <c r="AF203" s="253">
        <v>1615</v>
      </c>
      <c r="AG203" s="332">
        <v>3677</v>
      </c>
      <c r="AH203" s="142">
        <v>3677</v>
      </c>
      <c r="AI203" s="341">
        <v>0</v>
      </c>
      <c r="AJ203" s="347">
        <v>148</v>
      </c>
      <c r="AK203" s="347" t="s">
        <v>78</v>
      </c>
      <c r="AL203" s="350">
        <f t="shared" si="3"/>
        <v>4.0250203970628229E-2</v>
      </c>
    </row>
    <row r="204" spans="1:38" x14ac:dyDescent="0.25">
      <c r="A204" s="296">
        <v>79</v>
      </c>
      <c r="B204" s="143" t="s">
        <v>82</v>
      </c>
      <c r="C204" s="144" t="s">
        <v>633</v>
      </c>
      <c r="D204" s="295" t="s">
        <v>634</v>
      </c>
      <c r="E204" s="308">
        <v>423</v>
      </c>
      <c r="F204" s="146">
        <v>1680</v>
      </c>
      <c r="G204" s="144">
        <v>1680</v>
      </c>
      <c r="H204" s="144" t="s">
        <v>77</v>
      </c>
      <c r="I204" s="145">
        <v>423</v>
      </c>
      <c r="J204" s="146">
        <v>1049</v>
      </c>
      <c r="K204" s="144">
        <v>1049</v>
      </c>
      <c r="L204" s="144" t="s">
        <v>77</v>
      </c>
      <c r="M204" s="145">
        <v>423</v>
      </c>
      <c r="N204" s="146">
        <v>1436</v>
      </c>
      <c r="O204" s="147">
        <v>1436</v>
      </c>
      <c r="P204" s="130" t="s">
        <v>77</v>
      </c>
      <c r="Q204" s="131">
        <v>574</v>
      </c>
      <c r="R204" s="132">
        <v>967</v>
      </c>
      <c r="S204" s="133">
        <v>967</v>
      </c>
      <c r="T204" s="134">
        <v>574</v>
      </c>
      <c r="U204" s="135">
        <v>560</v>
      </c>
      <c r="V204" s="136">
        <v>560</v>
      </c>
      <c r="W204" s="137">
        <v>574</v>
      </c>
      <c r="X204" s="135">
        <v>2744</v>
      </c>
      <c r="Y204" s="138">
        <v>2744</v>
      </c>
      <c r="Z204" s="134">
        <v>574</v>
      </c>
      <c r="AA204" s="135">
        <v>2029</v>
      </c>
      <c r="AB204" s="139">
        <v>2029</v>
      </c>
      <c r="AC204" s="137">
        <v>575</v>
      </c>
      <c r="AD204" s="135">
        <v>212</v>
      </c>
      <c r="AE204" s="140">
        <v>212</v>
      </c>
      <c r="AF204" s="253">
        <v>2871</v>
      </c>
      <c r="AG204" s="332">
        <v>6512</v>
      </c>
      <c r="AH204" s="142">
        <v>6512</v>
      </c>
      <c r="AI204" s="341">
        <v>0</v>
      </c>
      <c r="AJ204" s="347">
        <v>212</v>
      </c>
      <c r="AK204" s="347" t="s">
        <v>78</v>
      </c>
      <c r="AL204" s="350">
        <f t="shared" si="3"/>
        <v>3.2555282555282554E-2</v>
      </c>
    </row>
    <row r="205" spans="1:38" x14ac:dyDescent="0.25">
      <c r="A205" s="296">
        <v>300</v>
      </c>
      <c r="B205" s="143" t="s">
        <v>635</v>
      </c>
      <c r="C205" s="144" t="s">
        <v>636</v>
      </c>
      <c r="D205" s="295" t="s">
        <v>637</v>
      </c>
      <c r="E205" s="308">
        <v>95488</v>
      </c>
      <c r="F205" s="146">
        <v>100659</v>
      </c>
      <c r="G205" s="144">
        <v>100659</v>
      </c>
      <c r="H205" s="144" t="s">
        <v>77</v>
      </c>
      <c r="I205" s="145">
        <v>95488</v>
      </c>
      <c r="J205" s="146">
        <v>98099</v>
      </c>
      <c r="K205" s="144">
        <v>98099</v>
      </c>
      <c r="L205" s="144" t="s">
        <v>77</v>
      </c>
      <c r="M205" s="145">
        <v>95488</v>
      </c>
      <c r="N205" s="146">
        <v>15915</v>
      </c>
      <c r="O205" s="147">
        <v>15915</v>
      </c>
      <c r="P205" s="130" t="s">
        <v>77</v>
      </c>
      <c r="Q205" s="197">
        <v>30143</v>
      </c>
      <c r="R205" s="132">
        <v>9280</v>
      </c>
      <c r="S205" s="154">
        <v>9280</v>
      </c>
      <c r="T205" s="198">
        <v>30143</v>
      </c>
      <c r="U205" s="135">
        <v>11950</v>
      </c>
      <c r="V205" s="156">
        <v>11950</v>
      </c>
      <c r="W205" s="157">
        <v>30143</v>
      </c>
      <c r="X205" s="135">
        <v>4922</v>
      </c>
      <c r="Y205" s="138">
        <v>4922</v>
      </c>
      <c r="Z205" s="155">
        <v>30143</v>
      </c>
      <c r="AA205" s="135">
        <v>701</v>
      </c>
      <c r="AB205" s="139">
        <v>701</v>
      </c>
      <c r="AC205" s="157">
        <v>30143</v>
      </c>
      <c r="AD205" s="135">
        <v>426</v>
      </c>
      <c r="AE205" s="140">
        <v>426</v>
      </c>
      <c r="AF205" s="253">
        <v>150715</v>
      </c>
      <c r="AG205" s="332">
        <v>27279</v>
      </c>
      <c r="AH205" s="142">
        <v>27279</v>
      </c>
      <c r="AI205" s="341">
        <v>0</v>
      </c>
      <c r="AJ205" s="347">
        <v>426</v>
      </c>
      <c r="AK205" s="347" t="s">
        <v>78</v>
      </c>
      <c r="AL205" s="350">
        <f t="shared" si="3"/>
        <v>1.5616408226107995E-2</v>
      </c>
    </row>
    <row r="206" spans="1:38" x14ac:dyDescent="0.25">
      <c r="A206" s="296">
        <v>297</v>
      </c>
      <c r="B206" s="143" t="s">
        <v>635</v>
      </c>
      <c r="C206" s="144" t="s">
        <v>638</v>
      </c>
      <c r="D206" s="295" t="s">
        <v>639</v>
      </c>
      <c r="E206" s="308">
        <v>887225</v>
      </c>
      <c r="F206" s="146">
        <v>935499</v>
      </c>
      <c r="G206" s="144">
        <v>935499</v>
      </c>
      <c r="H206" s="144" t="s">
        <v>77</v>
      </c>
      <c r="I206" s="145">
        <v>887225</v>
      </c>
      <c r="J206" s="146">
        <v>708055</v>
      </c>
      <c r="K206" s="144">
        <v>708055</v>
      </c>
      <c r="L206" s="144" t="s">
        <v>77</v>
      </c>
      <c r="M206" s="145">
        <v>887226</v>
      </c>
      <c r="N206" s="146">
        <v>619214</v>
      </c>
      <c r="O206" s="147">
        <v>619214</v>
      </c>
      <c r="P206" s="130" t="s">
        <v>77</v>
      </c>
      <c r="Q206" s="131">
        <v>807066</v>
      </c>
      <c r="R206" s="132">
        <v>804564</v>
      </c>
      <c r="S206" s="133">
        <v>804564</v>
      </c>
      <c r="T206" s="134">
        <v>807066</v>
      </c>
      <c r="U206" s="135">
        <v>858605</v>
      </c>
      <c r="V206" s="136">
        <v>858605</v>
      </c>
      <c r="W206" s="137">
        <v>807066</v>
      </c>
      <c r="X206" s="135">
        <v>856654</v>
      </c>
      <c r="Y206" s="138">
        <v>856654</v>
      </c>
      <c r="Z206" s="134">
        <v>807066</v>
      </c>
      <c r="AA206" s="135">
        <v>443188</v>
      </c>
      <c r="AB206" s="139">
        <v>443188</v>
      </c>
      <c r="AC206" s="137">
        <v>807067</v>
      </c>
      <c r="AD206" s="135">
        <v>718358</v>
      </c>
      <c r="AE206" s="140">
        <v>718358</v>
      </c>
      <c r="AF206" s="253">
        <v>4035331</v>
      </c>
      <c r="AG206" s="332">
        <v>3681369</v>
      </c>
      <c r="AH206" s="142">
        <v>3681369</v>
      </c>
      <c r="AI206" s="341">
        <v>0</v>
      </c>
      <c r="AJ206" s="347">
        <v>220213</v>
      </c>
      <c r="AK206" s="347">
        <v>150000</v>
      </c>
      <c r="AL206" s="350">
        <f t="shared" si="3"/>
        <v>0.10056394781397898</v>
      </c>
    </row>
    <row r="207" spans="1:38" x14ac:dyDescent="0.25">
      <c r="A207" s="296">
        <v>299</v>
      </c>
      <c r="B207" s="143" t="s">
        <v>635</v>
      </c>
      <c r="C207" s="144" t="s">
        <v>640</v>
      </c>
      <c r="D207" s="295" t="s">
        <v>641</v>
      </c>
      <c r="E207" s="308">
        <v>28953</v>
      </c>
      <c r="F207" s="146">
        <v>36897</v>
      </c>
      <c r="G207" s="144">
        <v>36897</v>
      </c>
      <c r="H207" s="144" t="s">
        <v>77</v>
      </c>
      <c r="I207" s="145">
        <v>28953</v>
      </c>
      <c r="J207" s="146">
        <v>5712</v>
      </c>
      <c r="K207" s="144">
        <v>5712</v>
      </c>
      <c r="L207" s="144" t="s">
        <v>77</v>
      </c>
      <c r="M207" s="145">
        <v>28952</v>
      </c>
      <c r="N207" s="146">
        <v>10883</v>
      </c>
      <c r="O207" s="147">
        <v>10883</v>
      </c>
      <c r="P207" s="130" t="s">
        <v>77</v>
      </c>
      <c r="Q207" s="131">
        <v>0</v>
      </c>
      <c r="R207" s="132">
        <v>46888</v>
      </c>
      <c r="S207" s="133">
        <v>46888</v>
      </c>
      <c r="T207" s="134">
        <v>0</v>
      </c>
      <c r="U207" s="135">
        <v>3843</v>
      </c>
      <c r="V207" s="136">
        <v>3843</v>
      </c>
      <c r="W207" s="137">
        <v>0</v>
      </c>
      <c r="X207" s="135">
        <v>8699</v>
      </c>
      <c r="Y207" s="138">
        <v>8699</v>
      </c>
      <c r="Z207" s="134">
        <v>0</v>
      </c>
      <c r="AA207" s="135">
        <v>5368</v>
      </c>
      <c r="AB207" s="139">
        <v>5368</v>
      </c>
      <c r="AC207" s="137">
        <v>0</v>
      </c>
      <c r="AD207" s="135">
        <v>2756</v>
      </c>
      <c r="AE207" s="140">
        <v>2756</v>
      </c>
      <c r="AF207" s="253">
        <v>0</v>
      </c>
      <c r="AG207" s="332">
        <v>67554</v>
      </c>
      <c r="AH207" s="142">
        <v>67554</v>
      </c>
      <c r="AI207" s="341">
        <v>0</v>
      </c>
      <c r="AJ207" s="347">
        <v>2756</v>
      </c>
      <c r="AK207" s="347" t="s">
        <v>78</v>
      </c>
      <c r="AL207" s="350">
        <f t="shared" si="3"/>
        <v>4.0796992036000831E-2</v>
      </c>
    </row>
    <row r="208" spans="1:38" x14ac:dyDescent="0.25">
      <c r="A208" s="296">
        <v>298</v>
      </c>
      <c r="B208" s="143" t="s">
        <v>635</v>
      </c>
      <c r="C208" s="144" t="s">
        <v>642</v>
      </c>
      <c r="D208" s="295" t="s">
        <v>643</v>
      </c>
      <c r="E208" s="308">
        <v>176510</v>
      </c>
      <c r="F208" s="146">
        <v>178699</v>
      </c>
      <c r="G208" s="144">
        <v>178699</v>
      </c>
      <c r="H208" s="144" t="s">
        <v>77</v>
      </c>
      <c r="I208" s="145">
        <v>306913</v>
      </c>
      <c r="J208" s="146">
        <v>114232</v>
      </c>
      <c r="K208" s="144">
        <v>114232</v>
      </c>
      <c r="L208" s="144" t="s">
        <v>77</v>
      </c>
      <c r="M208" s="145">
        <v>306913</v>
      </c>
      <c r="N208" s="146">
        <v>108294</v>
      </c>
      <c r="O208" s="147">
        <v>108294</v>
      </c>
      <c r="P208" s="130" t="s">
        <v>77</v>
      </c>
      <c r="Q208" s="153">
        <v>237892</v>
      </c>
      <c r="R208" s="132">
        <v>132054</v>
      </c>
      <c r="S208" s="154">
        <v>132054</v>
      </c>
      <c r="T208" s="155">
        <v>307346</v>
      </c>
      <c r="U208" s="135">
        <v>254547</v>
      </c>
      <c r="V208" s="156">
        <v>254547</v>
      </c>
      <c r="W208" s="157">
        <v>307346</v>
      </c>
      <c r="X208" s="135">
        <v>188772</v>
      </c>
      <c r="Y208" s="138">
        <v>188772</v>
      </c>
      <c r="Z208" s="155">
        <v>307346</v>
      </c>
      <c r="AA208" s="135">
        <v>88436</v>
      </c>
      <c r="AB208" s="139">
        <v>88436</v>
      </c>
      <c r="AC208" s="157">
        <v>307346</v>
      </c>
      <c r="AD208" s="135">
        <v>52264</v>
      </c>
      <c r="AE208" s="140">
        <v>52264</v>
      </c>
      <c r="AF208" s="253">
        <v>1467276</v>
      </c>
      <c r="AG208" s="332">
        <v>716073</v>
      </c>
      <c r="AH208" s="142">
        <v>716073</v>
      </c>
      <c r="AI208" s="341">
        <v>0</v>
      </c>
      <c r="AJ208" s="347">
        <v>52264</v>
      </c>
      <c r="AK208" s="347" t="s">
        <v>78</v>
      </c>
      <c r="AL208" s="350">
        <f t="shared" si="3"/>
        <v>7.298697199866494E-2</v>
      </c>
    </row>
    <row r="209" spans="1:38" x14ac:dyDescent="0.25">
      <c r="A209" s="299">
        <v>749</v>
      </c>
      <c r="B209" s="143" t="s">
        <v>644</v>
      </c>
      <c r="C209" s="144" t="s">
        <v>645</v>
      </c>
      <c r="D209" s="295" t="s">
        <v>646</v>
      </c>
      <c r="E209" s="308"/>
      <c r="F209" s="146"/>
      <c r="G209" s="144"/>
      <c r="H209" s="144"/>
      <c r="I209" s="145"/>
      <c r="J209" s="146"/>
      <c r="K209" s="144"/>
      <c r="L209" s="144"/>
      <c r="M209" s="145"/>
      <c r="N209" s="146"/>
      <c r="O209" s="147"/>
      <c r="P209" s="130"/>
      <c r="Q209" s="157">
        <v>0</v>
      </c>
      <c r="R209" s="135"/>
      <c r="S209" s="186"/>
      <c r="T209" s="155">
        <v>12230</v>
      </c>
      <c r="U209" s="135">
        <v>23051</v>
      </c>
      <c r="V209" s="156">
        <v>23051</v>
      </c>
      <c r="W209" s="157">
        <v>11915</v>
      </c>
      <c r="X209" s="135">
        <v>44819</v>
      </c>
      <c r="Y209" s="138">
        <v>44819</v>
      </c>
      <c r="Z209" s="155">
        <v>11915</v>
      </c>
      <c r="AA209" s="135">
        <v>42311</v>
      </c>
      <c r="AB209" s="139">
        <v>42311</v>
      </c>
      <c r="AC209" s="157">
        <v>11915</v>
      </c>
      <c r="AD209" s="135">
        <v>35676</v>
      </c>
      <c r="AE209" s="140">
        <v>35676</v>
      </c>
      <c r="AF209" s="253">
        <v>47975</v>
      </c>
      <c r="AG209" s="332">
        <v>145857</v>
      </c>
      <c r="AH209" s="142">
        <v>145857</v>
      </c>
      <c r="AI209" s="341">
        <v>0</v>
      </c>
      <c r="AJ209" s="347" t="s">
        <v>78</v>
      </c>
      <c r="AK209" s="347" t="s">
        <v>78</v>
      </c>
      <c r="AL209" s="350">
        <f t="shared" si="3"/>
        <v>0</v>
      </c>
    </row>
    <row r="210" spans="1:38" x14ac:dyDescent="0.25">
      <c r="A210" s="296">
        <v>311</v>
      </c>
      <c r="B210" s="143" t="s">
        <v>647</v>
      </c>
      <c r="C210" s="144" t="s">
        <v>648</v>
      </c>
      <c r="D210" s="295" t="s">
        <v>649</v>
      </c>
      <c r="E210" s="308">
        <v>0</v>
      </c>
      <c r="F210" s="146">
        <v>0</v>
      </c>
      <c r="G210" s="144">
        <v>0</v>
      </c>
      <c r="H210" s="144" t="s">
        <v>77</v>
      </c>
      <c r="I210" s="145">
        <v>689000</v>
      </c>
      <c r="J210" s="146">
        <v>64090</v>
      </c>
      <c r="K210" s="144">
        <v>64090</v>
      </c>
      <c r="L210" s="144" t="s">
        <v>77</v>
      </c>
      <c r="M210" s="145">
        <v>551000</v>
      </c>
      <c r="N210" s="146">
        <v>292358</v>
      </c>
      <c r="O210" s="147">
        <v>292358</v>
      </c>
      <c r="P210" s="130" t="s">
        <v>77</v>
      </c>
      <c r="Q210" s="197">
        <v>415072</v>
      </c>
      <c r="R210" s="132">
        <v>418247</v>
      </c>
      <c r="S210" s="154">
        <v>418247</v>
      </c>
      <c r="T210" s="184">
        <v>438242</v>
      </c>
      <c r="U210" s="135">
        <v>413794</v>
      </c>
      <c r="V210" s="156">
        <v>413794</v>
      </c>
      <c r="W210" s="157">
        <v>446657</v>
      </c>
      <c r="X210" s="135">
        <v>436446</v>
      </c>
      <c r="Y210" s="138">
        <v>436446</v>
      </c>
      <c r="Z210" s="155">
        <v>446657</v>
      </c>
      <c r="AA210" s="135">
        <v>387999</v>
      </c>
      <c r="AB210" s="139">
        <v>387999</v>
      </c>
      <c r="AC210" s="157">
        <v>446656</v>
      </c>
      <c r="AD210" s="135">
        <v>443755</v>
      </c>
      <c r="AE210" s="140">
        <v>443755</v>
      </c>
      <c r="AF210" s="253">
        <v>2193284</v>
      </c>
      <c r="AG210" s="332">
        <v>2100241</v>
      </c>
      <c r="AH210" s="142">
        <v>2100241</v>
      </c>
      <c r="AI210" s="341">
        <v>0</v>
      </c>
      <c r="AJ210" s="347" t="s">
        <v>78</v>
      </c>
      <c r="AK210" s="347" t="s">
        <v>78</v>
      </c>
      <c r="AL210" s="350">
        <f t="shared" si="3"/>
        <v>0</v>
      </c>
    </row>
    <row r="211" spans="1:38" x14ac:dyDescent="0.25">
      <c r="A211" s="299">
        <v>728</v>
      </c>
      <c r="B211" s="144" t="s">
        <v>650</v>
      </c>
      <c r="C211" s="144" t="s">
        <v>651</v>
      </c>
      <c r="D211" s="295" t="s">
        <v>652</v>
      </c>
      <c r="E211" s="308"/>
      <c r="F211" s="146"/>
      <c r="G211" s="144"/>
      <c r="H211" s="144"/>
      <c r="I211" s="145"/>
      <c r="J211" s="146"/>
      <c r="K211" s="144"/>
      <c r="L211" s="144"/>
      <c r="M211" s="145"/>
      <c r="N211" s="146"/>
      <c r="O211" s="147"/>
      <c r="P211" s="130"/>
      <c r="Q211" s="197">
        <v>50248</v>
      </c>
      <c r="R211" s="199">
        <v>38091</v>
      </c>
      <c r="S211" s="133">
        <v>38091</v>
      </c>
      <c r="T211" s="184">
        <v>50248</v>
      </c>
      <c r="U211" s="200">
        <v>28393</v>
      </c>
      <c r="V211" s="136">
        <v>28393</v>
      </c>
      <c r="W211" s="201">
        <v>50248</v>
      </c>
      <c r="X211" s="200">
        <v>33331</v>
      </c>
      <c r="Y211" s="138">
        <v>33331</v>
      </c>
      <c r="Z211" s="184">
        <v>50247</v>
      </c>
      <c r="AA211" s="200">
        <v>25423</v>
      </c>
      <c r="AB211" s="139">
        <v>25423</v>
      </c>
      <c r="AC211" s="201">
        <v>50247</v>
      </c>
      <c r="AD211" s="200">
        <v>34568</v>
      </c>
      <c r="AE211" s="140">
        <v>34568</v>
      </c>
      <c r="AF211" s="253">
        <v>251238</v>
      </c>
      <c r="AG211" s="332">
        <v>159806</v>
      </c>
      <c r="AH211" s="142">
        <v>159806</v>
      </c>
      <c r="AI211" s="341">
        <v>0</v>
      </c>
      <c r="AJ211" s="347" t="s">
        <v>78</v>
      </c>
      <c r="AK211" s="347">
        <v>23049</v>
      </c>
      <c r="AL211" s="350">
        <f t="shared" si="3"/>
        <v>0.14423113024542258</v>
      </c>
    </row>
    <row r="212" spans="1:38" x14ac:dyDescent="0.25">
      <c r="A212" s="299">
        <v>729</v>
      </c>
      <c r="B212" s="144" t="s">
        <v>650</v>
      </c>
      <c r="C212" s="144" t="s">
        <v>653</v>
      </c>
      <c r="D212" s="295" t="s">
        <v>654</v>
      </c>
      <c r="E212" s="308"/>
      <c r="F212" s="146"/>
      <c r="G212" s="144"/>
      <c r="H212" s="144"/>
      <c r="I212" s="145"/>
      <c r="J212" s="146"/>
      <c r="K212" s="144"/>
      <c r="L212" s="144"/>
      <c r="M212" s="145"/>
      <c r="N212" s="146"/>
      <c r="O212" s="147"/>
      <c r="P212" s="130"/>
      <c r="Q212" s="197">
        <v>12354</v>
      </c>
      <c r="R212" s="199">
        <v>7907</v>
      </c>
      <c r="S212" s="133">
        <v>7907</v>
      </c>
      <c r="T212" s="184">
        <v>12354</v>
      </c>
      <c r="U212" s="200">
        <v>19012</v>
      </c>
      <c r="V212" s="136">
        <v>19012</v>
      </c>
      <c r="W212" s="201">
        <v>12354</v>
      </c>
      <c r="X212" s="200">
        <v>11942</v>
      </c>
      <c r="Y212" s="138">
        <v>11942</v>
      </c>
      <c r="Z212" s="184">
        <v>12353</v>
      </c>
      <c r="AA212" s="200">
        <v>12361</v>
      </c>
      <c r="AB212" s="139">
        <v>12361</v>
      </c>
      <c r="AC212" s="201">
        <v>12353</v>
      </c>
      <c r="AD212" s="200">
        <v>8374</v>
      </c>
      <c r="AE212" s="140">
        <v>8374</v>
      </c>
      <c r="AF212" s="253">
        <v>61768</v>
      </c>
      <c r="AG212" s="332">
        <v>59596</v>
      </c>
      <c r="AH212" s="142">
        <v>59596</v>
      </c>
      <c r="AI212" s="341">
        <v>0</v>
      </c>
      <c r="AJ212" s="347" t="s">
        <v>78</v>
      </c>
      <c r="AK212" s="347">
        <v>5667</v>
      </c>
      <c r="AL212" s="350">
        <f t="shared" si="3"/>
        <v>9.5090274515068129E-2</v>
      </c>
    </row>
    <row r="213" spans="1:38" x14ac:dyDescent="0.25">
      <c r="A213" s="296">
        <v>308</v>
      </c>
      <c r="B213" s="143" t="s">
        <v>655</v>
      </c>
      <c r="C213" s="144" t="s">
        <v>656</v>
      </c>
      <c r="D213" s="295" t="s">
        <v>657</v>
      </c>
      <c r="E213" s="308">
        <v>0</v>
      </c>
      <c r="F213" s="146">
        <v>0</v>
      </c>
      <c r="G213" s="144">
        <v>0</v>
      </c>
      <c r="H213" s="144" t="s">
        <v>77</v>
      </c>
      <c r="I213" s="145">
        <v>0</v>
      </c>
      <c r="J213" s="146">
        <v>0</v>
      </c>
      <c r="K213" s="144">
        <v>0</v>
      </c>
      <c r="L213" s="144" t="s">
        <v>77</v>
      </c>
      <c r="M213" s="145">
        <v>0</v>
      </c>
      <c r="N213" s="146"/>
      <c r="O213" s="196"/>
      <c r="P213" s="130" t="s">
        <v>77</v>
      </c>
      <c r="Q213" s="131"/>
      <c r="R213" s="132"/>
      <c r="S213" s="133"/>
      <c r="T213" s="134"/>
      <c r="U213" s="135"/>
      <c r="V213" s="136"/>
      <c r="W213" s="137"/>
      <c r="X213" s="135"/>
      <c r="Y213" s="138"/>
      <c r="Z213" s="134"/>
      <c r="AA213" s="135"/>
      <c r="AB213" s="139" t="s">
        <v>78</v>
      </c>
      <c r="AC213" s="137"/>
      <c r="AD213" s="135" t="s">
        <v>78</v>
      </c>
      <c r="AE213" s="140" t="s">
        <v>78</v>
      </c>
      <c r="AF213" s="253">
        <v>0</v>
      </c>
      <c r="AG213" s="332">
        <v>0</v>
      </c>
      <c r="AH213" s="142">
        <v>0</v>
      </c>
      <c r="AI213" s="341">
        <v>0</v>
      </c>
      <c r="AJ213" s="347" t="s">
        <v>78</v>
      </c>
      <c r="AK213" s="347" t="s">
        <v>78</v>
      </c>
      <c r="AL213" s="350" t="str">
        <f t="shared" si="3"/>
        <v/>
      </c>
    </row>
    <row r="214" spans="1:38" x14ac:dyDescent="0.25">
      <c r="A214" s="299">
        <v>730</v>
      </c>
      <c r="B214" s="144" t="s">
        <v>650</v>
      </c>
      <c r="C214" s="144" t="s">
        <v>658</v>
      </c>
      <c r="D214" s="295" t="s">
        <v>659</v>
      </c>
      <c r="E214" s="308"/>
      <c r="F214" s="146"/>
      <c r="G214" s="144"/>
      <c r="H214" s="144"/>
      <c r="I214" s="145"/>
      <c r="J214" s="146"/>
      <c r="K214" s="144"/>
      <c r="L214" s="144"/>
      <c r="M214" s="145"/>
      <c r="N214" s="146"/>
      <c r="O214" s="147"/>
      <c r="P214" s="130"/>
      <c r="Q214" s="197">
        <v>15232</v>
      </c>
      <c r="R214" s="199">
        <v>9744</v>
      </c>
      <c r="S214" s="133">
        <v>9744</v>
      </c>
      <c r="T214" s="184">
        <v>15232</v>
      </c>
      <c r="U214" s="200">
        <v>13168</v>
      </c>
      <c r="V214" s="136">
        <v>13168</v>
      </c>
      <c r="W214" s="201">
        <v>15232</v>
      </c>
      <c r="X214" s="200">
        <v>11186</v>
      </c>
      <c r="Y214" s="138">
        <v>11186</v>
      </c>
      <c r="Z214" s="184">
        <v>15232</v>
      </c>
      <c r="AA214" s="200">
        <v>10772</v>
      </c>
      <c r="AB214" s="139">
        <v>10772</v>
      </c>
      <c r="AC214" s="201">
        <v>15232</v>
      </c>
      <c r="AD214" s="200">
        <v>10647</v>
      </c>
      <c r="AE214" s="140">
        <v>10647</v>
      </c>
      <c r="AF214" s="253">
        <v>76160</v>
      </c>
      <c r="AG214" s="332">
        <v>55517</v>
      </c>
      <c r="AH214" s="142">
        <v>55517</v>
      </c>
      <c r="AI214" s="341">
        <v>0</v>
      </c>
      <c r="AJ214" s="347" t="s">
        <v>78</v>
      </c>
      <c r="AK214" s="347">
        <v>6987</v>
      </c>
      <c r="AL214" s="350">
        <f t="shared" si="3"/>
        <v>0.12585334221950034</v>
      </c>
    </row>
    <row r="215" spans="1:38" x14ac:dyDescent="0.25">
      <c r="A215" s="299">
        <v>731</v>
      </c>
      <c r="B215" s="144" t="s">
        <v>650</v>
      </c>
      <c r="C215" s="144" t="s">
        <v>660</v>
      </c>
      <c r="D215" s="295" t="s">
        <v>661</v>
      </c>
      <c r="E215" s="308"/>
      <c r="F215" s="146"/>
      <c r="G215" s="144"/>
      <c r="H215" s="144"/>
      <c r="I215" s="145"/>
      <c r="J215" s="146"/>
      <c r="K215" s="144"/>
      <c r="L215" s="144"/>
      <c r="M215" s="145"/>
      <c r="N215" s="146"/>
      <c r="O215" s="147"/>
      <c r="P215" s="130"/>
      <c r="Q215" s="197">
        <v>1855</v>
      </c>
      <c r="R215" s="199">
        <v>162</v>
      </c>
      <c r="S215" s="154">
        <v>162</v>
      </c>
      <c r="T215" s="184">
        <v>1855</v>
      </c>
      <c r="U215" s="200">
        <v>251</v>
      </c>
      <c r="V215" s="156">
        <v>251</v>
      </c>
      <c r="W215" s="201">
        <v>1855</v>
      </c>
      <c r="X215" s="200">
        <v>1937</v>
      </c>
      <c r="Y215" s="138">
        <v>1937</v>
      </c>
      <c r="Z215" s="184">
        <v>0</v>
      </c>
      <c r="AA215" s="200"/>
      <c r="AB215" s="139" t="s">
        <v>78</v>
      </c>
      <c r="AC215" s="201">
        <v>0</v>
      </c>
      <c r="AD215" s="200" t="s">
        <v>78</v>
      </c>
      <c r="AE215" s="140" t="s">
        <v>78</v>
      </c>
      <c r="AF215" s="253">
        <v>5565</v>
      </c>
      <c r="AG215" s="332">
        <v>2350</v>
      </c>
      <c r="AH215" s="142">
        <v>2350</v>
      </c>
      <c r="AI215" s="341">
        <v>0</v>
      </c>
      <c r="AJ215" s="347" t="s">
        <v>78</v>
      </c>
      <c r="AK215" s="347" t="s">
        <v>78</v>
      </c>
      <c r="AL215" s="350">
        <f t="shared" si="3"/>
        <v>0</v>
      </c>
    </row>
    <row r="216" spans="1:38" x14ac:dyDescent="0.25">
      <c r="A216" s="299">
        <v>633</v>
      </c>
      <c r="B216" s="143" t="s">
        <v>662</v>
      </c>
      <c r="C216" s="143" t="s">
        <v>663</v>
      </c>
      <c r="D216" s="295" t="s">
        <v>664</v>
      </c>
      <c r="E216" s="308"/>
      <c r="F216" s="146"/>
      <c r="G216" s="144"/>
      <c r="H216" s="144"/>
      <c r="I216" s="145"/>
      <c r="J216" s="146"/>
      <c r="K216" s="144"/>
      <c r="L216" s="144"/>
      <c r="M216" s="145"/>
      <c r="N216" s="146"/>
      <c r="O216" s="147"/>
      <c r="P216" s="130"/>
      <c r="Q216" s="197">
        <v>180823</v>
      </c>
      <c r="R216" s="199">
        <v>124454</v>
      </c>
      <c r="S216" s="154">
        <v>124454</v>
      </c>
      <c r="T216" s="184">
        <v>180823</v>
      </c>
      <c r="U216" s="200">
        <v>206850</v>
      </c>
      <c r="V216" s="156">
        <v>206850</v>
      </c>
      <c r="W216" s="201">
        <v>433924</v>
      </c>
      <c r="X216" s="200">
        <v>205537</v>
      </c>
      <c r="Y216" s="138">
        <v>205537</v>
      </c>
      <c r="Z216" s="184">
        <v>327476</v>
      </c>
      <c r="AA216" s="200">
        <v>186244</v>
      </c>
      <c r="AB216" s="139">
        <v>186244</v>
      </c>
      <c r="AC216" s="201">
        <v>327312</v>
      </c>
      <c r="AD216" s="200">
        <v>103488</v>
      </c>
      <c r="AE216" s="140">
        <v>103488</v>
      </c>
      <c r="AF216" s="253">
        <v>1450358</v>
      </c>
      <c r="AG216" s="332">
        <v>826573</v>
      </c>
      <c r="AH216" s="142">
        <v>826573</v>
      </c>
      <c r="AI216" s="341">
        <v>0</v>
      </c>
      <c r="AJ216" s="347" t="s">
        <v>78</v>
      </c>
      <c r="AK216" s="347">
        <v>103488</v>
      </c>
      <c r="AL216" s="350">
        <f t="shared" si="3"/>
        <v>0.1252012828872949</v>
      </c>
    </row>
    <row r="217" spans="1:38" x14ac:dyDescent="0.25">
      <c r="A217" s="296">
        <v>208</v>
      </c>
      <c r="B217" s="143" t="s">
        <v>665</v>
      </c>
      <c r="C217" s="144" t="s">
        <v>666</v>
      </c>
      <c r="D217" s="295" t="s">
        <v>667</v>
      </c>
      <c r="E217" s="308">
        <v>5415</v>
      </c>
      <c r="F217" s="146"/>
      <c r="G217" s="195"/>
      <c r="H217" s="195"/>
      <c r="I217" s="145">
        <v>0</v>
      </c>
      <c r="J217" s="146"/>
      <c r="K217" s="195"/>
      <c r="L217" s="144"/>
      <c r="M217" s="145">
        <v>0</v>
      </c>
      <c r="N217" s="146"/>
      <c r="O217" s="196"/>
      <c r="P217" s="130"/>
      <c r="Q217" s="131"/>
      <c r="R217" s="132"/>
      <c r="S217" s="133"/>
      <c r="T217" s="202"/>
      <c r="U217" s="135"/>
      <c r="V217" s="136"/>
      <c r="W217" s="137"/>
      <c r="X217" s="135"/>
      <c r="Y217" s="138"/>
      <c r="Z217" s="134"/>
      <c r="AA217" s="135"/>
      <c r="AB217" s="139" t="s">
        <v>78</v>
      </c>
      <c r="AC217" s="137"/>
      <c r="AD217" s="135"/>
      <c r="AE217" s="140" t="s">
        <v>78</v>
      </c>
      <c r="AF217" s="253">
        <v>0</v>
      </c>
      <c r="AG217" s="332">
        <v>0</v>
      </c>
      <c r="AH217" s="142">
        <v>0</v>
      </c>
      <c r="AI217" s="341">
        <v>0</v>
      </c>
      <c r="AJ217" s="347" t="s">
        <v>78</v>
      </c>
      <c r="AK217" s="347" t="s">
        <v>78</v>
      </c>
      <c r="AL217" s="350" t="str">
        <f t="shared" si="3"/>
        <v/>
      </c>
    </row>
    <row r="218" spans="1:38" x14ac:dyDescent="0.25">
      <c r="A218" s="299">
        <v>632</v>
      </c>
      <c r="B218" s="143" t="s">
        <v>665</v>
      </c>
      <c r="C218" s="144" t="s">
        <v>666</v>
      </c>
      <c r="D218" s="295" t="s">
        <v>667</v>
      </c>
      <c r="E218" s="308"/>
      <c r="F218" s="146"/>
      <c r="G218" s="144"/>
      <c r="H218" s="144"/>
      <c r="I218" s="145"/>
      <c r="J218" s="146"/>
      <c r="K218" s="144"/>
      <c r="L218" s="144"/>
      <c r="M218" s="145"/>
      <c r="N218" s="146"/>
      <c r="O218" s="147"/>
      <c r="P218" s="130"/>
      <c r="Q218" s="197">
        <v>4783</v>
      </c>
      <c r="R218" s="199">
        <v>5335</v>
      </c>
      <c r="S218" s="133">
        <v>5335</v>
      </c>
      <c r="T218" s="184">
        <v>4783</v>
      </c>
      <c r="U218" s="200">
        <v>4863</v>
      </c>
      <c r="V218" s="136">
        <v>4863</v>
      </c>
      <c r="W218" s="201">
        <v>4783</v>
      </c>
      <c r="X218" s="200">
        <v>6611</v>
      </c>
      <c r="Y218" s="138">
        <v>6611</v>
      </c>
      <c r="Z218" s="184">
        <v>4783</v>
      </c>
      <c r="AA218" s="200">
        <v>6807</v>
      </c>
      <c r="AB218" s="139">
        <v>6807</v>
      </c>
      <c r="AC218" s="201">
        <v>4783</v>
      </c>
      <c r="AD218" s="200">
        <v>5303</v>
      </c>
      <c r="AE218" s="140">
        <v>5303</v>
      </c>
      <c r="AF218" s="253">
        <v>23915</v>
      </c>
      <c r="AG218" s="332">
        <v>28919</v>
      </c>
      <c r="AH218" s="142">
        <v>28919</v>
      </c>
      <c r="AI218" s="341">
        <v>0</v>
      </c>
      <c r="AJ218" s="347" t="s">
        <v>78</v>
      </c>
      <c r="AK218" s="347" t="s">
        <v>78</v>
      </c>
      <c r="AL218" s="350">
        <f t="shared" si="3"/>
        <v>0</v>
      </c>
    </row>
    <row r="219" spans="1:38" x14ac:dyDescent="0.25">
      <c r="A219" s="299">
        <v>735</v>
      </c>
      <c r="B219" s="143" t="s">
        <v>668</v>
      </c>
      <c r="C219" s="144" t="s">
        <v>669</v>
      </c>
      <c r="D219" s="295" t="s">
        <v>670</v>
      </c>
      <c r="E219" s="308"/>
      <c r="F219" s="146"/>
      <c r="G219" s="144"/>
      <c r="H219" s="144"/>
      <c r="I219" s="145"/>
      <c r="J219" s="146"/>
      <c r="K219" s="144"/>
      <c r="L219" s="144"/>
      <c r="M219" s="145"/>
      <c r="N219" s="146"/>
      <c r="O219" s="147"/>
      <c r="P219" s="130"/>
      <c r="Q219" s="180">
        <v>6461</v>
      </c>
      <c r="R219" s="178">
        <v>4987</v>
      </c>
      <c r="S219" s="203">
        <v>4987</v>
      </c>
      <c r="T219" s="134">
        <v>6461</v>
      </c>
      <c r="U219" s="204">
        <v>9580</v>
      </c>
      <c r="V219" s="179">
        <v>9580</v>
      </c>
      <c r="W219" s="137">
        <v>6461</v>
      </c>
      <c r="X219" s="204">
        <v>10577</v>
      </c>
      <c r="Y219" s="138">
        <v>10577</v>
      </c>
      <c r="Z219" s="205">
        <v>6461</v>
      </c>
      <c r="AA219" s="206">
        <v>14588</v>
      </c>
      <c r="AB219" s="139">
        <v>14588</v>
      </c>
      <c r="AC219" s="207">
        <v>6461</v>
      </c>
      <c r="AD219" s="206">
        <v>7610</v>
      </c>
      <c r="AE219" s="140">
        <v>7610</v>
      </c>
      <c r="AF219" s="253">
        <v>32305</v>
      </c>
      <c r="AG219" s="332">
        <v>47342</v>
      </c>
      <c r="AH219" s="142">
        <v>47342</v>
      </c>
      <c r="AI219" s="341">
        <v>0</v>
      </c>
      <c r="AJ219" s="347" t="s">
        <v>78</v>
      </c>
      <c r="AK219" s="347" t="s">
        <v>78</v>
      </c>
      <c r="AL219" s="350">
        <f t="shared" si="3"/>
        <v>0</v>
      </c>
    </row>
    <row r="220" spans="1:38" x14ac:dyDescent="0.25">
      <c r="A220" s="299">
        <v>755</v>
      </c>
      <c r="B220" s="144" t="s">
        <v>671</v>
      </c>
      <c r="C220" s="144" t="s">
        <v>671</v>
      </c>
      <c r="D220" s="295" t="s">
        <v>672</v>
      </c>
      <c r="E220" s="308"/>
      <c r="F220" s="146"/>
      <c r="G220" s="144"/>
      <c r="H220" s="144"/>
      <c r="I220" s="145"/>
      <c r="J220" s="146"/>
      <c r="K220" s="144"/>
      <c r="L220" s="144"/>
      <c r="M220" s="145"/>
      <c r="N220" s="146"/>
      <c r="O220" s="147"/>
      <c r="P220" s="130"/>
      <c r="Q220" s="137"/>
      <c r="R220" s="135"/>
      <c r="S220" s="187"/>
      <c r="T220" s="134"/>
      <c r="U220" s="135"/>
      <c r="V220" s="136"/>
      <c r="W220" s="137">
        <v>0</v>
      </c>
      <c r="X220" s="135">
        <v>165</v>
      </c>
      <c r="Y220" s="138">
        <v>165</v>
      </c>
      <c r="Z220" s="155">
        <v>630454</v>
      </c>
      <c r="AA220" s="135">
        <v>389640</v>
      </c>
      <c r="AB220" s="139">
        <v>389640</v>
      </c>
      <c r="AC220" s="157">
        <v>983401</v>
      </c>
      <c r="AD220" s="135">
        <v>186520</v>
      </c>
      <c r="AE220" s="140">
        <v>186520</v>
      </c>
      <c r="AF220" s="253">
        <v>1613855</v>
      </c>
      <c r="AG220" s="332">
        <v>576325</v>
      </c>
      <c r="AH220" s="142">
        <v>576325</v>
      </c>
      <c r="AI220" s="341">
        <v>0</v>
      </c>
      <c r="AJ220" s="347" t="s">
        <v>78</v>
      </c>
      <c r="AK220" s="347">
        <v>148000</v>
      </c>
      <c r="AL220" s="350">
        <f t="shared" si="3"/>
        <v>0.25679954886565742</v>
      </c>
    </row>
    <row r="221" spans="1:38" x14ac:dyDescent="0.25">
      <c r="A221" s="299">
        <v>750</v>
      </c>
      <c r="B221" s="144" t="s">
        <v>673</v>
      </c>
      <c r="C221" s="144" t="s">
        <v>674</v>
      </c>
      <c r="D221" s="295" t="s">
        <v>675</v>
      </c>
      <c r="E221" s="308"/>
      <c r="F221" s="146"/>
      <c r="G221" s="144"/>
      <c r="H221" s="144"/>
      <c r="I221" s="145"/>
      <c r="J221" s="146"/>
      <c r="K221" s="144"/>
      <c r="L221" s="144"/>
      <c r="M221" s="145"/>
      <c r="N221" s="146"/>
      <c r="O221" s="147"/>
      <c r="P221" s="130"/>
      <c r="Q221" s="137"/>
      <c r="R221" s="135"/>
      <c r="S221" s="187"/>
      <c r="T221" s="134"/>
      <c r="U221" s="135">
        <v>19324</v>
      </c>
      <c r="V221" s="136">
        <v>19324</v>
      </c>
      <c r="W221" s="137">
        <v>0</v>
      </c>
      <c r="X221" s="135">
        <v>3039920</v>
      </c>
      <c r="Y221" s="138">
        <v>3039920</v>
      </c>
      <c r="Z221" s="134">
        <v>0</v>
      </c>
      <c r="AA221" s="135">
        <v>3964809</v>
      </c>
      <c r="AB221" s="139">
        <v>3964809</v>
      </c>
      <c r="AC221" s="137"/>
      <c r="AD221" s="135">
        <v>4318772</v>
      </c>
      <c r="AE221" s="140">
        <v>4318772</v>
      </c>
      <c r="AF221" s="253">
        <v>0</v>
      </c>
      <c r="AG221" s="332">
        <v>11342825</v>
      </c>
      <c r="AH221" s="142">
        <v>11342825</v>
      </c>
      <c r="AI221" s="341">
        <v>0</v>
      </c>
      <c r="AJ221" s="347" t="s">
        <v>78</v>
      </c>
      <c r="AK221" s="347" t="s">
        <v>78</v>
      </c>
      <c r="AL221" s="350">
        <f t="shared" si="3"/>
        <v>0</v>
      </c>
    </row>
    <row r="222" spans="1:38" x14ac:dyDescent="0.25">
      <c r="A222" s="299">
        <v>751</v>
      </c>
      <c r="B222" s="144" t="s">
        <v>673</v>
      </c>
      <c r="C222" s="144" t="s">
        <v>676</v>
      </c>
      <c r="D222" s="295" t="s">
        <v>677</v>
      </c>
      <c r="E222" s="308"/>
      <c r="F222" s="146"/>
      <c r="G222" s="144"/>
      <c r="H222" s="144"/>
      <c r="I222" s="145"/>
      <c r="J222" s="146"/>
      <c r="K222" s="144"/>
      <c r="L222" s="144"/>
      <c r="M222" s="145"/>
      <c r="N222" s="146"/>
      <c r="O222" s="147"/>
      <c r="P222" s="130"/>
      <c r="Q222" s="157">
        <v>0</v>
      </c>
      <c r="R222" s="135"/>
      <c r="S222" s="186"/>
      <c r="T222" s="155">
        <v>754</v>
      </c>
      <c r="U222" s="135">
        <v>102777</v>
      </c>
      <c r="V222" s="156">
        <v>102777</v>
      </c>
      <c r="W222" s="157">
        <v>269633</v>
      </c>
      <c r="X222" s="135">
        <v>228565</v>
      </c>
      <c r="Y222" s="138">
        <v>228565</v>
      </c>
      <c r="Z222" s="155">
        <v>272245</v>
      </c>
      <c r="AA222" s="135">
        <v>210352</v>
      </c>
      <c r="AB222" s="139">
        <v>210352</v>
      </c>
      <c r="AC222" s="157">
        <v>272245</v>
      </c>
      <c r="AD222" s="135">
        <v>219093</v>
      </c>
      <c r="AE222" s="140">
        <v>219093</v>
      </c>
      <c r="AF222" s="253">
        <v>814877</v>
      </c>
      <c r="AG222" s="332">
        <v>760787</v>
      </c>
      <c r="AH222" s="142">
        <v>760787</v>
      </c>
      <c r="AI222" s="341">
        <v>0</v>
      </c>
      <c r="AJ222" s="347">
        <v>74759</v>
      </c>
      <c r="AK222" s="347" t="s">
        <v>78</v>
      </c>
      <c r="AL222" s="350">
        <f t="shared" si="3"/>
        <v>9.8265348908432984E-2</v>
      </c>
    </row>
    <row r="223" spans="1:38" x14ac:dyDescent="0.25">
      <c r="A223" s="299">
        <v>752</v>
      </c>
      <c r="B223" s="144" t="s">
        <v>678</v>
      </c>
      <c r="C223" s="144" t="s">
        <v>679</v>
      </c>
      <c r="D223" s="295" t="s">
        <v>680</v>
      </c>
      <c r="E223" s="308"/>
      <c r="F223" s="146"/>
      <c r="G223" s="144"/>
      <c r="H223" s="144"/>
      <c r="I223" s="145"/>
      <c r="J223" s="146"/>
      <c r="K223" s="144"/>
      <c r="L223" s="144"/>
      <c r="M223" s="145"/>
      <c r="N223" s="146"/>
      <c r="O223" s="147"/>
      <c r="P223" s="130"/>
      <c r="Q223" s="157">
        <v>0</v>
      </c>
      <c r="R223" s="135"/>
      <c r="S223" s="186"/>
      <c r="T223" s="155">
        <v>146</v>
      </c>
      <c r="U223" s="135">
        <v>1404</v>
      </c>
      <c r="V223" s="156">
        <v>1404</v>
      </c>
      <c r="W223" s="157">
        <v>291</v>
      </c>
      <c r="X223" s="135">
        <v>810</v>
      </c>
      <c r="Y223" s="138">
        <v>810</v>
      </c>
      <c r="Z223" s="155">
        <v>291</v>
      </c>
      <c r="AA223" s="135">
        <v>418</v>
      </c>
      <c r="AB223" s="139">
        <v>418</v>
      </c>
      <c r="AC223" s="157">
        <v>0</v>
      </c>
      <c r="AD223" s="135" t="s">
        <v>78</v>
      </c>
      <c r="AE223" s="140" t="s">
        <v>78</v>
      </c>
      <c r="AF223" s="253">
        <v>728</v>
      </c>
      <c r="AG223" s="332">
        <v>2632</v>
      </c>
      <c r="AH223" s="142">
        <v>2632</v>
      </c>
      <c r="AI223" s="341">
        <v>0</v>
      </c>
      <c r="AJ223" s="347" t="s">
        <v>78</v>
      </c>
      <c r="AK223" s="347" t="s">
        <v>78</v>
      </c>
      <c r="AL223" s="350">
        <f t="shared" si="3"/>
        <v>0</v>
      </c>
    </row>
    <row r="224" spans="1:38" x14ac:dyDescent="0.25">
      <c r="A224" s="299">
        <v>745</v>
      </c>
      <c r="B224" s="144" t="s">
        <v>681</v>
      </c>
      <c r="C224" s="144" t="s">
        <v>682</v>
      </c>
      <c r="D224" s="295" t="s">
        <v>683</v>
      </c>
      <c r="E224" s="308"/>
      <c r="F224" s="146"/>
      <c r="G224" s="144"/>
      <c r="H224" s="208"/>
      <c r="I224" s="145"/>
      <c r="J224" s="146"/>
      <c r="K224" s="144"/>
      <c r="L224" s="144"/>
      <c r="M224" s="145"/>
      <c r="N224" s="146"/>
      <c r="O224" s="147"/>
      <c r="P224" s="130"/>
      <c r="Q224" s="197">
        <v>5511</v>
      </c>
      <c r="R224" s="132">
        <v>5511</v>
      </c>
      <c r="S224" s="154">
        <v>5511</v>
      </c>
      <c r="T224" s="184">
        <v>4525</v>
      </c>
      <c r="U224" s="135">
        <v>3668</v>
      </c>
      <c r="V224" s="156">
        <v>3668</v>
      </c>
      <c r="W224" s="157">
        <v>3132</v>
      </c>
      <c r="X224" s="135">
        <v>2493</v>
      </c>
      <c r="Y224" s="138">
        <v>2493</v>
      </c>
      <c r="Z224" s="155">
        <v>3117</v>
      </c>
      <c r="AA224" s="135">
        <v>2151</v>
      </c>
      <c r="AB224" s="139">
        <v>2151</v>
      </c>
      <c r="AC224" s="157">
        <v>3101</v>
      </c>
      <c r="AD224" s="135">
        <v>2077</v>
      </c>
      <c r="AE224" s="140">
        <v>2077</v>
      </c>
      <c r="AF224" s="253">
        <v>19386</v>
      </c>
      <c r="AG224" s="332">
        <v>15900</v>
      </c>
      <c r="AH224" s="142">
        <v>15900</v>
      </c>
      <c r="AI224" s="341">
        <v>0</v>
      </c>
      <c r="AJ224" s="347" t="s">
        <v>78</v>
      </c>
      <c r="AK224" s="347" t="s">
        <v>78</v>
      </c>
      <c r="AL224" s="350">
        <f t="shared" si="3"/>
        <v>0</v>
      </c>
    </row>
    <row r="225" spans="1:38" x14ac:dyDescent="0.25">
      <c r="A225" s="299">
        <v>756</v>
      </c>
      <c r="B225" s="144" t="s">
        <v>684</v>
      </c>
      <c r="C225" s="144" t="s">
        <v>684</v>
      </c>
      <c r="D225" s="295" t="s">
        <v>685</v>
      </c>
      <c r="E225" s="308"/>
      <c r="F225" s="146"/>
      <c r="G225" s="144"/>
      <c r="H225" s="144"/>
      <c r="I225" s="145"/>
      <c r="J225" s="146"/>
      <c r="K225" s="144"/>
      <c r="L225" s="144"/>
      <c r="M225" s="145"/>
      <c r="N225" s="146"/>
      <c r="O225" s="147"/>
      <c r="P225" s="130"/>
      <c r="Q225" s="157">
        <v>0</v>
      </c>
      <c r="R225" s="135"/>
      <c r="S225" s="186"/>
      <c r="T225" s="155">
        <v>0</v>
      </c>
      <c r="U225" s="135"/>
      <c r="V225" s="156"/>
      <c r="W225" s="157">
        <v>227</v>
      </c>
      <c r="X225" s="135">
        <v>157</v>
      </c>
      <c r="Y225" s="138">
        <v>157</v>
      </c>
      <c r="Z225" s="155">
        <v>93</v>
      </c>
      <c r="AA225" s="135">
        <v>284</v>
      </c>
      <c r="AB225" s="139">
        <v>284</v>
      </c>
      <c r="AC225" s="157">
        <v>93</v>
      </c>
      <c r="AD225" s="135">
        <v>83</v>
      </c>
      <c r="AE225" s="140">
        <v>83</v>
      </c>
      <c r="AF225" s="253">
        <v>413</v>
      </c>
      <c r="AG225" s="332">
        <v>524</v>
      </c>
      <c r="AH225" s="142">
        <v>524</v>
      </c>
      <c r="AI225" s="341">
        <v>0</v>
      </c>
      <c r="AJ225" s="347" t="s">
        <v>78</v>
      </c>
      <c r="AK225" s="347" t="s">
        <v>78</v>
      </c>
      <c r="AL225" s="350">
        <f t="shared" si="3"/>
        <v>0</v>
      </c>
    </row>
    <row r="226" spans="1:38" x14ac:dyDescent="0.25">
      <c r="A226" s="299">
        <v>761</v>
      </c>
      <c r="B226" s="143" t="s">
        <v>686</v>
      </c>
      <c r="C226" s="143" t="s">
        <v>687</v>
      </c>
      <c r="D226" s="295" t="s">
        <v>688</v>
      </c>
      <c r="E226" s="308"/>
      <c r="F226" s="146"/>
      <c r="G226" s="144"/>
      <c r="H226" s="144"/>
      <c r="I226" s="145"/>
      <c r="J226" s="146"/>
      <c r="K226" s="144"/>
      <c r="L226" s="144"/>
      <c r="M226" s="145"/>
      <c r="N226" s="146"/>
      <c r="O226" s="147"/>
      <c r="P226" s="130"/>
      <c r="Q226" s="157">
        <v>0</v>
      </c>
      <c r="R226" s="135"/>
      <c r="S226" s="186"/>
      <c r="T226" s="155">
        <v>0</v>
      </c>
      <c r="U226" s="135"/>
      <c r="V226" s="156"/>
      <c r="W226" s="157">
        <v>0</v>
      </c>
      <c r="X226" s="135"/>
      <c r="Y226" s="138"/>
      <c r="Z226" s="155">
        <v>15961</v>
      </c>
      <c r="AA226" s="135">
        <v>19500</v>
      </c>
      <c r="AB226" s="139">
        <v>19500</v>
      </c>
      <c r="AC226" s="157">
        <v>31401</v>
      </c>
      <c r="AD226" s="135">
        <v>36611</v>
      </c>
      <c r="AE226" s="140">
        <v>36611</v>
      </c>
      <c r="AF226" s="253">
        <v>47362</v>
      </c>
      <c r="AG226" s="332">
        <v>56111</v>
      </c>
      <c r="AH226" s="142">
        <v>56111</v>
      </c>
      <c r="AI226" s="341">
        <v>0</v>
      </c>
      <c r="AJ226" s="347" t="s">
        <v>78</v>
      </c>
      <c r="AK226" s="347" t="s">
        <v>78</v>
      </c>
      <c r="AL226" s="350">
        <f t="shared" si="3"/>
        <v>0</v>
      </c>
    </row>
    <row r="227" spans="1:38" x14ac:dyDescent="0.25">
      <c r="A227" s="299">
        <v>754</v>
      </c>
      <c r="B227" s="144" t="s">
        <v>689</v>
      </c>
      <c r="C227" s="144" t="s">
        <v>689</v>
      </c>
      <c r="D227" s="295" t="s">
        <v>690</v>
      </c>
      <c r="E227" s="308"/>
      <c r="F227" s="146"/>
      <c r="G227" s="144"/>
      <c r="H227" s="144"/>
      <c r="I227" s="145"/>
      <c r="J227" s="146"/>
      <c r="K227" s="144"/>
      <c r="L227" s="144"/>
      <c r="M227" s="145"/>
      <c r="N227" s="146"/>
      <c r="O227" s="147"/>
      <c r="P227" s="130"/>
      <c r="Q227" s="157">
        <v>0</v>
      </c>
      <c r="R227" s="135"/>
      <c r="S227" s="186"/>
      <c r="T227" s="155">
        <v>0</v>
      </c>
      <c r="U227" s="135"/>
      <c r="V227" s="156"/>
      <c r="W227" s="157">
        <v>10839</v>
      </c>
      <c r="X227" s="135">
        <v>10969</v>
      </c>
      <c r="Y227" s="138">
        <v>10969</v>
      </c>
      <c r="Z227" s="155">
        <v>10839</v>
      </c>
      <c r="AA227" s="135">
        <v>9953</v>
      </c>
      <c r="AB227" s="139">
        <v>9953</v>
      </c>
      <c r="AC227" s="157">
        <v>10839</v>
      </c>
      <c r="AD227" s="135">
        <v>11407</v>
      </c>
      <c r="AE227" s="140">
        <v>11407</v>
      </c>
      <c r="AF227" s="253">
        <v>32517</v>
      </c>
      <c r="AG227" s="332">
        <v>32329</v>
      </c>
      <c r="AH227" s="142">
        <v>32329</v>
      </c>
      <c r="AI227" s="341">
        <v>0</v>
      </c>
      <c r="AJ227" s="347" t="s">
        <v>78</v>
      </c>
      <c r="AK227" s="347">
        <v>2225</v>
      </c>
      <c r="AL227" s="350">
        <f t="shared" si="3"/>
        <v>6.8823656778743539E-2</v>
      </c>
    </row>
    <row r="228" spans="1:38" x14ac:dyDescent="0.25">
      <c r="A228" s="296">
        <v>183</v>
      </c>
      <c r="B228" s="143" t="s">
        <v>691</v>
      </c>
      <c r="C228" s="144" t="s">
        <v>692</v>
      </c>
      <c r="D228" s="295" t="s">
        <v>693</v>
      </c>
      <c r="E228" s="308">
        <v>26651</v>
      </c>
      <c r="F228" s="146">
        <v>12699</v>
      </c>
      <c r="G228" s="144">
        <v>12699</v>
      </c>
      <c r="H228" s="144" t="s">
        <v>77</v>
      </c>
      <c r="I228" s="145">
        <v>26651</v>
      </c>
      <c r="J228" s="146">
        <v>13348</v>
      </c>
      <c r="K228" s="144">
        <v>13348</v>
      </c>
      <c r="L228" s="144" t="s">
        <v>77</v>
      </c>
      <c r="M228" s="145">
        <v>26651</v>
      </c>
      <c r="N228" s="146">
        <v>13414</v>
      </c>
      <c r="O228" s="147">
        <v>13414</v>
      </c>
      <c r="P228" s="130" t="s">
        <v>77</v>
      </c>
      <c r="Q228" s="131">
        <v>16777</v>
      </c>
      <c r="R228" s="132">
        <v>11277</v>
      </c>
      <c r="S228" s="133">
        <v>11277</v>
      </c>
      <c r="T228" s="134">
        <v>16777</v>
      </c>
      <c r="U228" s="135">
        <v>7797</v>
      </c>
      <c r="V228" s="136">
        <v>7797</v>
      </c>
      <c r="W228" s="137">
        <v>16778</v>
      </c>
      <c r="X228" s="135">
        <v>9076</v>
      </c>
      <c r="Y228" s="138">
        <v>9077</v>
      </c>
      <c r="Z228" s="134">
        <v>16778</v>
      </c>
      <c r="AA228" s="135">
        <v>9317</v>
      </c>
      <c r="AB228" s="139">
        <v>9317</v>
      </c>
      <c r="AC228" s="137">
        <v>16778</v>
      </c>
      <c r="AD228" s="135">
        <v>6435</v>
      </c>
      <c r="AE228" s="140">
        <v>6434</v>
      </c>
      <c r="AF228" s="253">
        <v>83888</v>
      </c>
      <c r="AG228" s="332">
        <v>43902</v>
      </c>
      <c r="AH228" s="142">
        <v>43902</v>
      </c>
      <c r="AI228" s="341">
        <v>0</v>
      </c>
      <c r="AJ228" s="347">
        <v>3355</v>
      </c>
      <c r="AK228" s="347" t="s">
        <v>78</v>
      </c>
      <c r="AL228" s="350">
        <f t="shared" si="3"/>
        <v>7.6420208646530915E-2</v>
      </c>
    </row>
    <row r="229" spans="1:38" x14ac:dyDescent="0.25">
      <c r="A229" s="296">
        <v>174</v>
      </c>
      <c r="B229" s="143" t="s">
        <v>694</v>
      </c>
      <c r="C229" s="144" t="s">
        <v>695</v>
      </c>
      <c r="D229" s="295" t="s">
        <v>696</v>
      </c>
      <c r="E229" s="308">
        <v>19711</v>
      </c>
      <c r="F229" s="146">
        <v>13831</v>
      </c>
      <c r="G229" s="144">
        <v>13831</v>
      </c>
      <c r="H229" s="144" t="s">
        <v>77</v>
      </c>
      <c r="I229" s="145">
        <v>19710</v>
      </c>
      <c r="J229" s="146">
        <v>13225</v>
      </c>
      <c r="K229" s="144">
        <v>13225</v>
      </c>
      <c r="L229" s="144" t="s">
        <v>77</v>
      </c>
      <c r="M229" s="145">
        <v>19710</v>
      </c>
      <c r="N229" s="146">
        <v>13464</v>
      </c>
      <c r="O229" s="147">
        <v>13464</v>
      </c>
      <c r="P229" s="130" t="s">
        <v>77</v>
      </c>
      <c r="Q229" s="131">
        <v>20778</v>
      </c>
      <c r="R229" s="132">
        <v>14155</v>
      </c>
      <c r="S229" s="133">
        <v>14155</v>
      </c>
      <c r="T229" s="134">
        <v>20778</v>
      </c>
      <c r="U229" s="135">
        <v>12925</v>
      </c>
      <c r="V229" s="136">
        <v>12925</v>
      </c>
      <c r="W229" s="137">
        <v>20779</v>
      </c>
      <c r="X229" s="135">
        <v>16004</v>
      </c>
      <c r="Y229" s="138">
        <v>16004</v>
      </c>
      <c r="Z229" s="134">
        <v>20779</v>
      </c>
      <c r="AA229" s="135">
        <v>14167</v>
      </c>
      <c r="AB229" s="139">
        <v>14167</v>
      </c>
      <c r="AC229" s="137">
        <v>20779</v>
      </c>
      <c r="AD229" s="135">
        <v>13809</v>
      </c>
      <c r="AE229" s="140">
        <v>13809</v>
      </c>
      <c r="AF229" s="253">
        <v>103893</v>
      </c>
      <c r="AG229" s="332">
        <v>71060</v>
      </c>
      <c r="AH229" s="142">
        <v>71060</v>
      </c>
      <c r="AI229" s="341">
        <v>0</v>
      </c>
      <c r="AJ229" s="347" t="s">
        <v>78</v>
      </c>
      <c r="AK229" s="347" t="s">
        <v>78</v>
      </c>
      <c r="AL229" s="350">
        <f t="shared" si="3"/>
        <v>0</v>
      </c>
    </row>
    <row r="230" spans="1:38" x14ac:dyDescent="0.25">
      <c r="A230" s="296">
        <v>283</v>
      </c>
      <c r="B230" s="143" t="s">
        <v>697</v>
      </c>
      <c r="C230" s="144" t="s">
        <v>698</v>
      </c>
      <c r="D230" s="295" t="s">
        <v>699</v>
      </c>
      <c r="E230" s="308">
        <v>14188</v>
      </c>
      <c r="F230" s="146">
        <v>10668</v>
      </c>
      <c r="G230" s="144">
        <v>10668</v>
      </c>
      <c r="H230" s="144" t="s">
        <v>77</v>
      </c>
      <c r="I230" s="145">
        <v>14189</v>
      </c>
      <c r="J230" s="146">
        <v>11869</v>
      </c>
      <c r="K230" s="144">
        <v>11869</v>
      </c>
      <c r="L230" s="144" t="s">
        <v>77</v>
      </c>
      <c r="M230" s="145">
        <v>14189</v>
      </c>
      <c r="N230" s="146">
        <v>12561</v>
      </c>
      <c r="O230" s="147">
        <v>12561</v>
      </c>
      <c r="P230" s="130" t="s">
        <v>77</v>
      </c>
      <c r="Q230" s="131"/>
      <c r="R230" s="132"/>
      <c r="S230" s="133"/>
      <c r="T230" s="134"/>
      <c r="U230" s="135"/>
      <c r="V230" s="136"/>
      <c r="W230" s="137"/>
      <c r="X230" s="135"/>
      <c r="Y230" s="138"/>
      <c r="Z230" s="134"/>
      <c r="AA230" s="135"/>
      <c r="AB230" s="139" t="s">
        <v>78</v>
      </c>
      <c r="AC230" s="137"/>
      <c r="AD230" s="135" t="s">
        <v>78</v>
      </c>
      <c r="AE230" s="140" t="s">
        <v>78</v>
      </c>
      <c r="AF230" s="253">
        <v>0</v>
      </c>
      <c r="AG230" s="332">
        <v>0</v>
      </c>
      <c r="AH230" s="142">
        <v>0</v>
      </c>
      <c r="AI230" s="341">
        <v>0</v>
      </c>
      <c r="AJ230" s="347" t="s">
        <v>78</v>
      </c>
      <c r="AK230" s="347" t="s">
        <v>78</v>
      </c>
      <c r="AL230" s="350" t="str">
        <f t="shared" si="3"/>
        <v/>
      </c>
    </row>
    <row r="231" spans="1:38" x14ac:dyDescent="0.25">
      <c r="A231" s="296">
        <v>114</v>
      </c>
      <c r="B231" s="143" t="s">
        <v>700</v>
      </c>
      <c r="C231" s="144" t="s">
        <v>701</v>
      </c>
      <c r="D231" s="295" t="s">
        <v>702</v>
      </c>
      <c r="E231" s="308">
        <v>122174</v>
      </c>
      <c r="F231" s="146">
        <v>136229</v>
      </c>
      <c r="G231" s="144">
        <v>136229</v>
      </c>
      <c r="H231" s="144" t="s">
        <v>77</v>
      </c>
      <c r="I231" s="145">
        <v>122174</v>
      </c>
      <c r="J231" s="146">
        <v>135465</v>
      </c>
      <c r="K231" s="144">
        <v>135465</v>
      </c>
      <c r="L231" s="144" t="s">
        <v>77</v>
      </c>
      <c r="M231" s="145">
        <v>122174</v>
      </c>
      <c r="N231" s="146">
        <v>128978</v>
      </c>
      <c r="O231" s="147">
        <v>128978</v>
      </c>
      <c r="P231" s="130" t="s">
        <v>77</v>
      </c>
      <c r="Q231" s="131">
        <v>110327</v>
      </c>
      <c r="R231" s="132">
        <v>118196</v>
      </c>
      <c r="S231" s="133">
        <v>118196</v>
      </c>
      <c r="T231" s="134">
        <v>110327</v>
      </c>
      <c r="U231" s="135">
        <v>79700</v>
      </c>
      <c r="V231" s="136">
        <v>79700</v>
      </c>
      <c r="W231" s="137">
        <v>110328</v>
      </c>
      <c r="X231" s="135">
        <v>100633</v>
      </c>
      <c r="Y231" s="138">
        <v>100633</v>
      </c>
      <c r="Z231" s="134">
        <v>110328</v>
      </c>
      <c r="AA231" s="135">
        <v>83898</v>
      </c>
      <c r="AB231" s="139">
        <v>83898</v>
      </c>
      <c r="AC231" s="137">
        <v>110328</v>
      </c>
      <c r="AD231" s="135">
        <v>63815</v>
      </c>
      <c r="AE231" s="140">
        <v>63815</v>
      </c>
      <c r="AF231" s="253">
        <v>551638</v>
      </c>
      <c r="AG231" s="332">
        <v>446242</v>
      </c>
      <c r="AH231" s="142">
        <v>446242</v>
      </c>
      <c r="AI231" s="341">
        <v>0</v>
      </c>
      <c r="AJ231" s="347">
        <v>22066</v>
      </c>
      <c r="AK231" s="347" t="s">
        <v>78</v>
      </c>
      <c r="AL231" s="350">
        <f t="shared" si="3"/>
        <v>4.9448505519426679E-2</v>
      </c>
    </row>
    <row r="232" spans="1:38" x14ac:dyDescent="0.25">
      <c r="A232" s="296">
        <v>110</v>
      </c>
      <c r="B232" s="143" t="s">
        <v>700</v>
      </c>
      <c r="C232" s="144" t="s">
        <v>703</v>
      </c>
      <c r="D232" s="295" t="s">
        <v>704</v>
      </c>
      <c r="E232" s="308">
        <v>386946</v>
      </c>
      <c r="F232" s="146">
        <v>261477</v>
      </c>
      <c r="G232" s="144">
        <v>261477</v>
      </c>
      <c r="H232" s="144" t="s">
        <v>77</v>
      </c>
      <c r="I232" s="145">
        <v>305257</v>
      </c>
      <c r="J232" s="146">
        <v>256117</v>
      </c>
      <c r="K232" s="144">
        <v>256117</v>
      </c>
      <c r="L232" s="144" t="s">
        <v>77</v>
      </c>
      <c r="M232" s="145">
        <v>305257</v>
      </c>
      <c r="N232" s="146">
        <v>286345</v>
      </c>
      <c r="O232" s="147">
        <v>286345</v>
      </c>
      <c r="P232" s="130" t="s">
        <v>77</v>
      </c>
      <c r="Q232" s="131">
        <v>256816</v>
      </c>
      <c r="R232" s="132">
        <v>342233</v>
      </c>
      <c r="S232" s="133">
        <v>342233</v>
      </c>
      <c r="T232" s="134">
        <v>256817</v>
      </c>
      <c r="U232" s="135">
        <v>61563</v>
      </c>
      <c r="V232" s="136">
        <v>61563</v>
      </c>
      <c r="W232" s="137">
        <v>0</v>
      </c>
      <c r="X232" s="135">
        <v>161045</v>
      </c>
      <c r="Y232" s="138">
        <v>161045</v>
      </c>
      <c r="Z232" s="134">
        <v>0</v>
      </c>
      <c r="AA232" s="135">
        <v>157159</v>
      </c>
      <c r="AB232" s="139">
        <v>157159</v>
      </c>
      <c r="AC232" s="137">
        <v>0</v>
      </c>
      <c r="AD232" s="135">
        <v>3170</v>
      </c>
      <c r="AE232" s="140">
        <v>3170</v>
      </c>
      <c r="AF232" s="253">
        <v>513633</v>
      </c>
      <c r="AG232" s="332">
        <v>725170</v>
      </c>
      <c r="AH232" s="142">
        <v>725170</v>
      </c>
      <c r="AI232" s="341">
        <v>0</v>
      </c>
      <c r="AJ232" s="347">
        <v>20545</v>
      </c>
      <c r="AK232" s="347" t="s">
        <v>78</v>
      </c>
      <c r="AL232" s="350">
        <f t="shared" si="3"/>
        <v>2.8331287835955708E-2</v>
      </c>
    </row>
    <row r="233" spans="1:38" x14ac:dyDescent="0.25">
      <c r="A233" s="296">
        <v>118</v>
      </c>
      <c r="B233" s="143" t="s">
        <v>700</v>
      </c>
      <c r="C233" s="144" t="s">
        <v>705</v>
      </c>
      <c r="D233" s="295" t="s">
        <v>706</v>
      </c>
      <c r="E233" s="308">
        <v>173862</v>
      </c>
      <c r="F233" s="146">
        <v>143752</v>
      </c>
      <c r="G233" s="144">
        <v>143752</v>
      </c>
      <c r="H233" s="144" t="s">
        <v>77</v>
      </c>
      <c r="I233" s="145">
        <v>147783</v>
      </c>
      <c r="J233" s="146">
        <v>132800</v>
      </c>
      <c r="K233" s="144">
        <v>132800</v>
      </c>
      <c r="L233" s="144" t="s">
        <v>77</v>
      </c>
      <c r="M233" s="145">
        <v>147783</v>
      </c>
      <c r="N233" s="146">
        <v>125011</v>
      </c>
      <c r="O233" s="147">
        <v>125011</v>
      </c>
      <c r="P233" s="130" t="s">
        <v>77</v>
      </c>
      <c r="Q233" s="131">
        <v>122321</v>
      </c>
      <c r="R233" s="132">
        <v>163999</v>
      </c>
      <c r="S233" s="133">
        <v>163999</v>
      </c>
      <c r="T233" s="134">
        <v>122322</v>
      </c>
      <c r="U233" s="135">
        <v>52847</v>
      </c>
      <c r="V233" s="136">
        <v>52847</v>
      </c>
      <c r="W233" s="137">
        <v>0</v>
      </c>
      <c r="X233" s="135">
        <v>130195</v>
      </c>
      <c r="Y233" s="138">
        <v>130195</v>
      </c>
      <c r="Z233" s="134">
        <v>0</v>
      </c>
      <c r="AA233" s="135">
        <v>142255</v>
      </c>
      <c r="AB233" s="139">
        <v>142255</v>
      </c>
      <c r="AC233" s="137">
        <v>0</v>
      </c>
      <c r="AD233" s="135">
        <v>98639</v>
      </c>
      <c r="AE233" s="140">
        <v>98639</v>
      </c>
      <c r="AF233" s="253">
        <v>244643</v>
      </c>
      <c r="AG233" s="332">
        <v>587935</v>
      </c>
      <c r="AH233" s="142">
        <v>587935</v>
      </c>
      <c r="AI233" s="341">
        <v>0</v>
      </c>
      <c r="AJ233" s="347">
        <v>9786</v>
      </c>
      <c r="AK233" s="347" t="s">
        <v>78</v>
      </c>
      <c r="AL233" s="350">
        <f t="shared" si="3"/>
        <v>1.6644697117878676E-2</v>
      </c>
    </row>
    <row r="234" spans="1:38" x14ac:dyDescent="0.25">
      <c r="A234" s="296">
        <v>117</v>
      </c>
      <c r="B234" s="143" t="s">
        <v>700</v>
      </c>
      <c r="C234" s="144" t="s">
        <v>707</v>
      </c>
      <c r="D234" s="295" t="s">
        <v>708</v>
      </c>
      <c r="E234" s="308">
        <v>672954</v>
      </c>
      <c r="F234" s="146">
        <v>502029</v>
      </c>
      <c r="G234" s="144">
        <v>502029</v>
      </c>
      <c r="H234" s="144" t="s">
        <v>77</v>
      </c>
      <c r="I234" s="145">
        <v>672954</v>
      </c>
      <c r="J234" s="146">
        <v>607901</v>
      </c>
      <c r="K234" s="144">
        <v>607901</v>
      </c>
      <c r="L234" s="144" t="s">
        <v>77</v>
      </c>
      <c r="M234" s="145">
        <v>672954</v>
      </c>
      <c r="N234" s="146">
        <v>665542</v>
      </c>
      <c r="O234" s="147">
        <v>665542</v>
      </c>
      <c r="P234" s="130" t="s">
        <v>77</v>
      </c>
      <c r="Q234" s="131">
        <v>618204</v>
      </c>
      <c r="R234" s="132">
        <v>501589</v>
      </c>
      <c r="S234" s="133">
        <v>501589</v>
      </c>
      <c r="T234" s="134">
        <v>618205</v>
      </c>
      <c r="U234" s="135">
        <v>151190</v>
      </c>
      <c r="V234" s="136">
        <v>151190</v>
      </c>
      <c r="W234" s="137">
        <v>0</v>
      </c>
      <c r="X234" s="135">
        <v>391465</v>
      </c>
      <c r="Y234" s="138">
        <v>391465</v>
      </c>
      <c r="Z234" s="134">
        <v>0</v>
      </c>
      <c r="AA234" s="135">
        <v>339944</v>
      </c>
      <c r="AB234" s="139">
        <v>339944</v>
      </c>
      <c r="AC234" s="137">
        <v>0</v>
      </c>
      <c r="AD234" s="135">
        <v>4670</v>
      </c>
      <c r="AE234" s="140">
        <v>4670</v>
      </c>
      <c r="AF234" s="253">
        <v>1236409</v>
      </c>
      <c r="AG234" s="332">
        <v>1388858</v>
      </c>
      <c r="AH234" s="142">
        <v>1388858</v>
      </c>
      <c r="AI234" s="341">
        <v>0</v>
      </c>
      <c r="AJ234" s="347">
        <v>49456</v>
      </c>
      <c r="AK234" s="347" t="s">
        <v>78</v>
      </c>
      <c r="AL234" s="350">
        <f t="shared" si="3"/>
        <v>3.5609111946649695E-2</v>
      </c>
    </row>
    <row r="235" spans="1:38" x14ac:dyDescent="0.25">
      <c r="A235" s="296">
        <v>112</v>
      </c>
      <c r="B235" s="143" t="s">
        <v>700</v>
      </c>
      <c r="C235" s="144" t="s">
        <v>709</v>
      </c>
      <c r="D235" s="295" t="s">
        <v>710</v>
      </c>
      <c r="E235" s="308">
        <v>560104</v>
      </c>
      <c r="F235" s="146">
        <v>514999</v>
      </c>
      <c r="G235" s="144">
        <v>514999</v>
      </c>
      <c r="H235" s="144" t="s">
        <v>77</v>
      </c>
      <c r="I235" s="145">
        <v>541183</v>
      </c>
      <c r="J235" s="146">
        <v>537927</v>
      </c>
      <c r="K235" s="144">
        <v>537927</v>
      </c>
      <c r="L235" s="144" t="s">
        <v>77</v>
      </c>
      <c r="M235" s="145">
        <v>541183</v>
      </c>
      <c r="N235" s="146">
        <v>521301</v>
      </c>
      <c r="O235" s="147">
        <v>521301</v>
      </c>
      <c r="P235" s="130" t="s">
        <v>77</v>
      </c>
      <c r="Q235" s="131">
        <v>496102</v>
      </c>
      <c r="R235" s="132">
        <v>562203</v>
      </c>
      <c r="S235" s="133">
        <v>562203</v>
      </c>
      <c r="T235" s="134">
        <v>496103</v>
      </c>
      <c r="U235" s="135">
        <v>186920</v>
      </c>
      <c r="V235" s="136">
        <v>186920</v>
      </c>
      <c r="W235" s="137">
        <v>166309</v>
      </c>
      <c r="X235" s="135">
        <v>422486</v>
      </c>
      <c r="Y235" s="138">
        <v>422486</v>
      </c>
      <c r="Z235" s="134">
        <v>166310</v>
      </c>
      <c r="AA235" s="135">
        <v>360501</v>
      </c>
      <c r="AB235" s="139">
        <v>360501</v>
      </c>
      <c r="AC235" s="137">
        <v>166310</v>
      </c>
      <c r="AD235" s="135">
        <v>79392</v>
      </c>
      <c r="AE235" s="140">
        <v>79392</v>
      </c>
      <c r="AF235" s="253">
        <v>1491134</v>
      </c>
      <c r="AG235" s="332">
        <v>1611502</v>
      </c>
      <c r="AH235" s="142">
        <v>1611502</v>
      </c>
      <c r="AI235" s="341">
        <v>0</v>
      </c>
      <c r="AJ235" s="347">
        <v>59645</v>
      </c>
      <c r="AK235" s="347" t="s">
        <v>78</v>
      </c>
      <c r="AL235" s="350">
        <f t="shared" si="3"/>
        <v>3.7012054592547819E-2</v>
      </c>
    </row>
    <row r="236" spans="1:38" x14ac:dyDescent="0.25">
      <c r="A236" s="296">
        <v>116</v>
      </c>
      <c r="B236" s="143" t="s">
        <v>700</v>
      </c>
      <c r="C236" s="144" t="s">
        <v>711</v>
      </c>
      <c r="D236" s="295" t="s">
        <v>712</v>
      </c>
      <c r="E236" s="308">
        <v>311196</v>
      </c>
      <c r="F236" s="146">
        <v>143356</v>
      </c>
      <c r="G236" s="144">
        <v>143356</v>
      </c>
      <c r="H236" s="144" t="s">
        <v>77</v>
      </c>
      <c r="I236" s="145">
        <v>0</v>
      </c>
      <c r="J236" s="146">
        <v>0</v>
      </c>
      <c r="K236" s="144">
        <v>1</v>
      </c>
      <c r="L236" s="144" t="s">
        <v>77</v>
      </c>
      <c r="M236" s="145">
        <v>0</v>
      </c>
      <c r="N236" s="146">
        <v>0</v>
      </c>
      <c r="O236" s="147">
        <v>0</v>
      </c>
      <c r="P236" s="130" t="s">
        <v>77</v>
      </c>
      <c r="Q236" s="131">
        <v>0</v>
      </c>
      <c r="R236" s="132">
        <v>318185</v>
      </c>
      <c r="S236" s="133">
        <v>318185</v>
      </c>
      <c r="T236" s="134">
        <v>0</v>
      </c>
      <c r="U236" s="135">
        <v>166</v>
      </c>
      <c r="V236" s="136">
        <v>166</v>
      </c>
      <c r="W236" s="137">
        <v>0</v>
      </c>
      <c r="X236" s="135">
        <v>0</v>
      </c>
      <c r="Y236" s="138">
        <v>0</v>
      </c>
      <c r="Z236" s="134">
        <v>0</v>
      </c>
      <c r="AA236" s="135">
        <v>0</v>
      </c>
      <c r="AB236" s="139"/>
      <c r="AC236" s="137"/>
      <c r="AD236" s="135">
        <v>0</v>
      </c>
      <c r="AE236" s="140"/>
      <c r="AF236" s="253">
        <v>0</v>
      </c>
      <c r="AG236" s="332">
        <v>318351</v>
      </c>
      <c r="AH236" s="142">
        <v>318351</v>
      </c>
      <c r="AI236" s="341">
        <v>0</v>
      </c>
      <c r="AJ236" s="347" t="s">
        <v>78</v>
      </c>
      <c r="AK236" s="347" t="s">
        <v>78</v>
      </c>
      <c r="AL236" s="350">
        <f t="shared" si="3"/>
        <v>0</v>
      </c>
    </row>
    <row r="237" spans="1:38" x14ac:dyDescent="0.25">
      <c r="A237" s="296">
        <v>113</v>
      </c>
      <c r="B237" s="143" t="s">
        <v>700</v>
      </c>
      <c r="C237" s="144" t="s">
        <v>713</v>
      </c>
      <c r="D237" s="295" t="s">
        <v>714</v>
      </c>
      <c r="E237" s="308">
        <v>1470799</v>
      </c>
      <c r="F237" s="146">
        <v>846207</v>
      </c>
      <c r="G237" s="144">
        <v>846207</v>
      </c>
      <c r="H237" s="144" t="s">
        <v>77</v>
      </c>
      <c r="I237" s="145">
        <v>1134148</v>
      </c>
      <c r="J237" s="146">
        <v>735901</v>
      </c>
      <c r="K237" s="144">
        <v>735901</v>
      </c>
      <c r="L237" s="144" t="s">
        <v>77</v>
      </c>
      <c r="M237" s="145">
        <v>1134148</v>
      </c>
      <c r="N237" s="146">
        <v>847936</v>
      </c>
      <c r="O237" s="147">
        <v>847936</v>
      </c>
      <c r="P237" s="130" t="s">
        <v>77</v>
      </c>
      <c r="Q237" s="131">
        <v>974887</v>
      </c>
      <c r="R237" s="132">
        <v>1279867</v>
      </c>
      <c r="S237" s="133">
        <v>1279867</v>
      </c>
      <c r="T237" s="134">
        <v>974888</v>
      </c>
      <c r="U237" s="135">
        <v>275462</v>
      </c>
      <c r="V237" s="136">
        <v>275462</v>
      </c>
      <c r="W237" s="137">
        <v>276140</v>
      </c>
      <c r="X237" s="135">
        <v>402647</v>
      </c>
      <c r="Y237" s="138">
        <v>402647</v>
      </c>
      <c r="Z237" s="134">
        <v>276141</v>
      </c>
      <c r="AA237" s="135">
        <v>400023</v>
      </c>
      <c r="AB237" s="139">
        <v>400023</v>
      </c>
      <c r="AC237" s="137">
        <v>276141</v>
      </c>
      <c r="AD237" s="135">
        <v>24216</v>
      </c>
      <c r="AE237" s="140">
        <v>24216</v>
      </c>
      <c r="AF237" s="253">
        <v>2778197</v>
      </c>
      <c r="AG237" s="332">
        <v>2382215</v>
      </c>
      <c r="AH237" s="142">
        <v>2382215</v>
      </c>
      <c r="AI237" s="341">
        <v>0</v>
      </c>
      <c r="AJ237" s="347">
        <v>111128</v>
      </c>
      <c r="AK237" s="347" t="s">
        <v>78</v>
      </c>
      <c r="AL237" s="350">
        <f t="shared" si="3"/>
        <v>4.6649022023620874E-2</v>
      </c>
    </row>
    <row r="238" spans="1:38" x14ac:dyDescent="0.25">
      <c r="A238" s="296">
        <v>111</v>
      </c>
      <c r="B238" s="143" t="s">
        <v>700</v>
      </c>
      <c r="C238" s="144" t="s">
        <v>715</v>
      </c>
      <c r="D238" s="295" t="s">
        <v>716</v>
      </c>
      <c r="E238" s="308">
        <v>692988</v>
      </c>
      <c r="F238" s="146">
        <v>627482</v>
      </c>
      <c r="G238" s="144">
        <v>627482</v>
      </c>
      <c r="H238" s="144" t="s">
        <v>77</v>
      </c>
      <c r="I238" s="145">
        <v>542368</v>
      </c>
      <c r="J238" s="146">
        <v>577765</v>
      </c>
      <c r="K238" s="144">
        <v>577765</v>
      </c>
      <c r="L238" s="144" t="s">
        <v>77</v>
      </c>
      <c r="M238" s="145">
        <v>542368</v>
      </c>
      <c r="N238" s="146">
        <v>720506</v>
      </c>
      <c r="O238" s="147">
        <v>720506</v>
      </c>
      <c r="P238" s="130" t="s">
        <v>77</v>
      </c>
      <c r="Q238" s="131">
        <v>616499</v>
      </c>
      <c r="R238" s="132">
        <v>736849</v>
      </c>
      <c r="S238" s="133">
        <v>736849</v>
      </c>
      <c r="T238" s="134">
        <v>616499</v>
      </c>
      <c r="U238" s="135">
        <v>90713</v>
      </c>
      <c r="V238" s="136">
        <v>90713</v>
      </c>
      <c r="W238" s="137">
        <v>0</v>
      </c>
      <c r="X238" s="135">
        <v>395569</v>
      </c>
      <c r="Y238" s="138">
        <v>395569</v>
      </c>
      <c r="Z238" s="134">
        <v>0</v>
      </c>
      <c r="AA238" s="135">
        <v>320237</v>
      </c>
      <c r="AB238" s="139">
        <v>320237</v>
      </c>
      <c r="AC238" s="137">
        <v>0</v>
      </c>
      <c r="AD238" s="135">
        <v>0</v>
      </c>
      <c r="AE238" s="140">
        <v>0</v>
      </c>
      <c r="AF238" s="253">
        <v>1232998</v>
      </c>
      <c r="AG238" s="332">
        <v>1543368</v>
      </c>
      <c r="AH238" s="142">
        <v>1543368</v>
      </c>
      <c r="AI238" s="341">
        <v>0</v>
      </c>
      <c r="AJ238" s="347">
        <v>49320</v>
      </c>
      <c r="AK238" s="347" t="s">
        <v>78</v>
      </c>
      <c r="AL238" s="350">
        <f t="shared" si="3"/>
        <v>3.1956085651639793E-2</v>
      </c>
    </row>
    <row r="239" spans="1:38" x14ac:dyDescent="0.25">
      <c r="A239" s="296">
        <v>20</v>
      </c>
      <c r="B239" s="143" t="s">
        <v>717</v>
      </c>
      <c r="C239" s="144" t="s">
        <v>718</v>
      </c>
      <c r="D239" s="295" t="s">
        <v>719</v>
      </c>
      <c r="E239" s="308">
        <v>11883</v>
      </c>
      <c r="F239" s="146">
        <v>9972</v>
      </c>
      <c r="G239" s="144">
        <v>9972</v>
      </c>
      <c r="H239" s="144" t="s">
        <v>77</v>
      </c>
      <c r="I239" s="145">
        <v>11883</v>
      </c>
      <c r="J239" s="146">
        <v>9512</v>
      </c>
      <c r="K239" s="144">
        <v>9512</v>
      </c>
      <c r="L239" s="144" t="s">
        <v>77</v>
      </c>
      <c r="M239" s="145">
        <v>11883</v>
      </c>
      <c r="N239" s="146">
        <v>8045</v>
      </c>
      <c r="O239" s="147">
        <v>8045</v>
      </c>
      <c r="P239" s="130" t="s">
        <v>77</v>
      </c>
      <c r="Q239" s="153">
        <v>12007</v>
      </c>
      <c r="R239" s="132">
        <v>3136</v>
      </c>
      <c r="S239" s="154">
        <v>3136</v>
      </c>
      <c r="T239" s="155">
        <v>12007</v>
      </c>
      <c r="U239" s="135">
        <v>2484</v>
      </c>
      <c r="V239" s="156">
        <v>2484</v>
      </c>
      <c r="W239" s="157">
        <v>12008</v>
      </c>
      <c r="X239" s="135">
        <v>2089</v>
      </c>
      <c r="Y239" s="138">
        <v>2089</v>
      </c>
      <c r="Z239" s="155">
        <v>12008</v>
      </c>
      <c r="AA239" s="135">
        <v>1663</v>
      </c>
      <c r="AB239" s="139">
        <v>1663</v>
      </c>
      <c r="AC239" s="157">
        <v>0</v>
      </c>
      <c r="AD239" s="135" t="s">
        <v>78</v>
      </c>
      <c r="AE239" s="140" t="s">
        <v>78</v>
      </c>
      <c r="AF239" s="253">
        <v>48030</v>
      </c>
      <c r="AG239" s="332">
        <v>9372</v>
      </c>
      <c r="AH239" s="142">
        <v>9372</v>
      </c>
      <c r="AI239" s="341">
        <v>0</v>
      </c>
      <c r="AJ239" s="347" t="s">
        <v>78</v>
      </c>
      <c r="AK239" s="347" t="s">
        <v>78</v>
      </c>
      <c r="AL239" s="350">
        <f t="shared" si="3"/>
        <v>0</v>
      </c>
    </row>
    <row r="240" spans="1:38" x14ac:dyDescent="0.25">
      <c r="A240" s="296">
        <v>21</v>
      </c>
      <c r="B240" s="143" t="s">
        <v>717</v>
      </c>
      <c r="C240" s="144" t="s">
        <v>720</v>
      </c>
      <c r="D240" s="295" t="s">
        <v>721</v>
      </c>
      <c r="E240" s="308">
        <v>68068</v>
      </c>
      <c r="F240" s="146">
        <v>57713</v>
      </c>
      <c r="G240" s="144">
        <v>57713</v>
      </c>
      <c r="H240" s="144" t="s">
        <v>77</v>
      </c>
      <c r="I240" s="145">
        <v>68068</v>
      </c>
      <c r="J240" s="146">
        <v>59200</v>
      </c>
      <c r="K240" s="144">
        <v>59200</v>
      </c>
      <c r="L240" s="144" t="s">
        <v>77</v>
      </c>
      <c r="M240" s="145">
        <v>68068</v>
      </c>
      <c r="N240" s="146">
        <v>56404</v>
      </c>
      <c r="O240" s="147">
        <v>56404</v>
      </c>
      <c r="P240" s="130" t="s">
        <v>77</v>
      </c>
      <c r="Q240" s="153">
        <v>47210</v>
      </c>
      <c r="R240" s="132">
        <v>54288</v>
      </c>
      <c r="S240" s="154">
        <v>54288</v>
      </c>
      <c r="T240" s="155">
        <v>47210</v>
      </c>
      <c r="U240" s="135">
        <v>47320</v>
      </c>
      <c r="V240" s="156">
        <v>47320</v>
      </c>
      <c r="W240" s="157">
        <v>74845</v>
      </c>
      <c r="X240" s="135">
        <v>56864</v>
      </c>
      <c r="Y240" s="138">
        <v>56864</v>
      </c>
      <c r="Z240" s="155">
        <v>80373</v>
      </c>
      <c r="AA240" s="135">
        <v>60092</v>
      </c>
      <c r="AB240" s="139">
        <v>60092</v>
      </c>
      <c r="AC240" s="157">
        <v>80373</v>
      </c>
      <c r="AD240" s="135">
        <v>68556</v>
      </c>
      <c r="AE240" s="140">
        <v>68556</v>
      </c>
      <c r="AF240" s="253">
        <v>330011</v>
      </c>
      <c r="AG240" s="332">
        <v>287120</v>
      </c>
      <c r="AH240" s="142">
        <v>287120</v>
      </c>
      <c r="AI240" s="341">
        <v>0</v>
      </c>
      <c r="AJ240" s="347" t="s">
        <v>78</v>
      </c>
      <c r="AK240" s="347">
        <v>13200</v>
      </c>
      <c r="AL240" s="350">
        <f t="shared" si="3"/>
        <v>4.5973808860406799E-2</v>
      </c>
    </row>
    <row r="241" spans="1:38" x14ac:dyDescent="0.25">
      <c r="A241" s="296">
        <v>178</v>
      </c>
      <c r="B241" s="143" t="s">
        <v>722</v>
      </c>
      <c r="C241" s="144" t="s">
        <v>722</v>
      </c>
      <c r="D241" s="295" t="s">
        <v>723</v>
      </c>
      <c r="E241" s="308">
        <v>98724</v>
      </c>
      <c r="F241" s="146">
        <v>88842</v>
      </c>
      <c r="G241" s="144">
        <v>88842</v>
      </c>
      <c r="H241" s="144" t="s">
        <v>77</v>
      </c>
      <c r="I241" s="145">
        <v>98725</v>
      </c>
      <c r="J241" s="146">
        <v>87966</v>
      </c>
      <c r="K241" s="144">
        <v>87966</v>
      </c>
      <c r="L241" s="144" t="s">
        <v>77</v>
      </c>
      <c r="M241" s="145">
        <v>98725</v>
      </c>
      <c r="N241" s="146">
        <v>87374</v>
      </c>
      <c r="O241" s="147">
        <v>87374</v>
      </c>
      <c r="P241" s="130" t="s">
        <v>77</v>
      </c>
      <c r="Q241" s="153">
        <v>90357</v>
      </c>
      <c r="R241" s="132">
        <v>83117</v>
      </c>
      <c r="S241" s="154">
        <v>83117</v>
      </c>
      <c r="T241" s="155">
        <v>90357</v>
      </c>
      <c r="U241" s="135">
        <v>90198</v>
      </c>
      <c r="V241" s="156">
        <v>90198</v>
      </c>
      <c r="W241" s="157">
        <v>90357</v>
      </c>
      <c r="X241" s="135">
        <v>92059</v>
      </c>
      <c r="Y241" s="138">
        <v>92059</v>
      </c>
      <c r="Z241" s="155">
        <v>123433</v>
      </c>
      <c r="AA241" s="135">
        <v>109269</v>
      </c>
      <c r="AB241" s="139">
        <v>109269</v>
      </c>
      <c r="AC241" s="157">
        <v>139971</v>
      </c>
      <c r="AD241" s="135">
        <v>115388</v>
      </c>
      <c r="AE241" s="140">
        <v>115388</v>
      </c>
      <c r="AF241" s="253">
        <v>534475</v>
      </c>
      <c r="AG241" s="332">
        <v>490031</v>
      </c>
      <c r="AH241" s="142">
        <v>490031</v>
      </c>
      <c r="AI241" s="341">
        <v>0</v>
      </c>
      <c r="AJ241" s="347" t="s">
        <v>78</v>
      </c>
      <c r="AK241" s="347">
        <v>20500</v>
      </c>
      <c r="AL241" s="350">
        <f t="shared" si="3"/>
        <v>4.1834088047490871E-2</v>
      </c>
    </row>
    <row r="242" spans="1:38" x14ac:dyDescent="0.25">
      <c r="A242" s="296">
        <v>226</v>
      </c>
      <c r="B242" s="143" t="s">
        <v>181</v>
      </c>
      <c r="C242" s="144" t="s">
        <v>724</v>
      </c>
      <c r="D242" s="295" t="s">
        <v>725</v>
      </c>
      <c r="E242" s="308">
        <v>153209</v>
      </c>
      <c r="F242" s="146">
        <v>75494</v>
      </c>
      <c r="G242" s="144">
        <v>75494</v>
      </c>
      <c r="H242" s="144" t="s">
        <v>77</v>
      </c>
      <c r="I242" s="145">
        <v>153210</v>
      </c>
      <c r="J242" s="146">
        <v>37233</v>
      </c>
      <c r="K242" s="144">
        <v>37233</v>
      </c>
      <c r="L242" s="144" t="s">
        <v>77</v>
      </c>
      <c r="M242" s="145">
        <v>153210</v>
      </c>
      <c r="N242" s="146">
        <v>49008</v>
      </c>
      <c r="O242" s="147">
        <v>49008</v>
      </c>
      <c r="P242" s="130" t="s">
        <v>77</v>
      </c>
      <c r="Q242" s="153">
        <v>66931</v>
      </c>
      <c r="R242" s="132">
        <v>41498</v>
      </c>
      <c r="S242" s="154">
        <v>41498</v>
      </c>
      <c r="T242" s="155">
        <v>66931</v>
      </c>
      <c r="U242" s="135">
        <v>40041</v>
      </c>
      <c r="V242" s="156">
        <v>40041</v>
      </c>
      <c r="W242" s="157">
        <v>66931</v>
      </c>
      <c r="X242" s="135">
        <v>19411</v>
      </c>
      <c r="Y242" s="138">
        <v>19411</v>
      </c>
      <c r="Z242" s="155">
        <v>0</v>
      </c>
      <c r="AA242" s="135"/>
      <c r="AB242" s="139" t="s">
        <v>78</v>
      </c>
      <c r="AC242" s="157">
        <v>0</v>
      </c>
      <c r="AD242" s="135" t="s">
        <v>78</v>
      </c>
      <c r="AE242" s="140" t="s">
        <v>78</v>
      </c>
      <c r="AF242" s="253">
        <v>200793</v>
      </c>
      <c r="AG242" s="332">
        <v>100950</v>
      </c>
      <c r="AH242" s="142">
        <v>100950</v>
      </c>
      <c r="AI242" s="341">
        <v>0</v>
      </c>
      <c r="AJ242" s="347" t="s">
        <v>78</v>
      </c>
      <c r="AK242" s="347" t="s">
        <v>78</v>
      </c>
      <c r="AL242" s="350">
        <f t="shared" si="3"/>
        <v>0</v>
      </c>
    </row>
    <row r="243" spans="1:38" x14ac:dyDescent="0.25">
      <c r="A243" s="296">
        <v>317</v>
      </c>
      <c r="B243" s="143" t="s">
        <v>726</v>
      </c>
      <c r="C243" s="144" t="s">
        <v>727</v>
      </c>
      <c r="D243" s="295" t="s">
        <v>728</v>
      </c>
      <c r="E243" s="308">
        <v>10000</v>
      </c>
      <c r="F243" s="146">
        <v>1036</v>
      </c>
      <c r="G243" s="144">
        <v>1036</v>
      </c>
      <c r="H243" s="144" t="s">
        <v>77</v>
      </c>
      <c r="I243" s="145">
        <v>10000</v>
      </c>
      <c r="J243" s="146">
        <v>432</v>
      </c>
      <c r="K243" s="144">
        <v>432</v>
      </c>
      <c r="L243" s="144" t="s">
        <v>77</v>
      </c>
      <c r="M243" s="145">
        <v>10000</v>
      </c>
      <c r="N243" s="146">
        <v>0</v>
      </c>
      <c r="O243" s="147">
        <v>0</v>
      </c>
      <c r="P243" s="130" t="s">
        <v>77</v>
      </c>
      <c r="Q243" s="131"/>
      <c r="R243" s="132"/>
      <c r="S243" s="133"/>
      <c r="T243" s="134"/>
      <c r="U243" s="135"/>
      <c r="V243" s="136"/>
      <c r="W243" s="137"/>
      <c r="X243" s="135"/>
      <c r="Y243" s="138"/>
      <c r="Z243" s="134"/>
      <c r="AA243" s="135"/>
      <c r="AB243" s="139" t="s">
        <v>78</v>
      </c>
      <c r="AC243" s="137"/>
      <c r="AD243" s="135" t="s">
        <v>78</v>
      </c>
      <c r="AE243" s="140" t="s">
        <v>78</v>
      </c>
      <c r="AF243" s="253">
        <v>0</v>
      </c>
      <c r="AG243" s="332">
        <v>0</v>
      </c>
      <c r="AH243" s="142">
        <v>0</v>
      </c>
      <c r="AI243" s="341">
        <v>0</v>
      </c>
      <c r="AJ243" s="347" t="s">
        <v>78</v>
      </c>
      <c r="AK243" s="347" t="s">
        <v>78</v>
      </c>
      <c r="AL243" s="350" t="str">
        <f t="shared" si="3"/>
        <v/>
      </c>
    </row>
    <row r="244" spans="1:38" x14ac:dyDescent="0.25">
      <c r="A244" s="296">
        <v>125</v>
      </c>
      <c r="B244" s="143" t="s">
        <v>729</v>
      </c>
      <c r="C244" s="144" t="s">
        <v>730</v>
      </c>
      <c r="D244" s="295" t="s">
        <v>731</v>
      </c>
      <c r="E244" s="308">
        <v>141145</v>
      </c>
      <c r="F244" s="146">
        <v>116635</v>
      </c>
      <c r="G244" s="144">
        <v>116635</v>
      </c>
      <c r="H244" s="144" t="s">
        <v>77</v>
      </c>
      <c r="I244" s="145">
        <v>141144</v>
      </c>
      <c r="J244" s="146">
        <v>124504</v>
      </c>
      <c r="K244" s="144">
        <v>124504</v>
      </c>
      <c r="L244" s="144" t="s">
        <v>77</v>
      </c>
      <c r="M244" s="145">
        <v>141144</v>
      </c>
      <c r="N244" s="146">
        <v>114478</v>
      </c>
      <c r="O244" s="147">
        <v>114479</v>
      </c>
      <c r="P244" s="130" t="s">
        <v>77</v>
      </c>
      <c r="Q244" s="153">
        <v>134983</v>
      </c>
      <c r="R244" s="132">
        <v>104525</v>
      </c>
      <c r="S244" s="154">
        <v>104525</v>
      </c>
      <c r="T244" s="155">
        <v>140378</v>
      </c>
      <c r="U244" s="135">
        <v>103952</v>
      </c>
      <c r="V244" s="156">
        <v>103952</v>
      </c>
      <c r="W244" s="157">
        <v>142176</v>
      </c>
      <c r="X244" s="135">
        <v>118345</v>
      </c>
      <c r="Y244" s="138">
        <v>118345</v>
      </c>
      <c r="Z244" s="155">
        <v>142177</v>
      </c>
      <c r="AA244" s="135">
        <v>130857</v>
      </c>
      <c r="AB244" s="139">
        <v>130857</v>
      </c>
      <c r="AC244" s="157">
        <v>142177</v>
      </c>
      <c r="AD244" s="135">
        <v>120798</v>
      </c>
      <c r="AE244" s="140">
        <v>120798</v>
      </c>
      <c r="AF244" s="253">
        <v>701891</v>
      </c>
      <c r="AG244" s="332">
        <v>578477</v>
      </c>
      <c r="AH244" s="142">
        <v>578477</v>
      </c>
      <c r="AI244" s="341">
        <v>0</v>
      </c>
      <c r="AJ244" s="347">
        <v>26997</v>
      </c>
      <c r="AK244" s="347" t="s">
        <v>78</v>
      </c>
      <c r="AL244" s="350">
        <f t="shared" si="3"/>
        <v>4.6669098339259814E-2</v>
      </c>
    </row>
    <row r="245" spans="1:38" x14ac:dyDescent="0.25">
      <c r="A245" s="296">
        <v>270</v>
      </c>
      <c r="B245" s="143" t="s">
        <v>732</v>
      </c>
      <c r="C245" s="144" t="s">
        <v>733</v>
      </c>
      <c r="D245" s="295" t="s">
        <v>734</v>
      </c>
      <c r="E245" s="308">
        <v>154683</v>
      </c>
      <c r="F245" s="146">
        <v>120890</v>
      </c>
      <c r="G245" s="144">
        <v>120890</v>
      </c>
      <c r="H245" s="144" t="s">
        <v>77</v>
      </c>
      <c r="I245" s="145">
        <v>154683</v>
      </c>
      <c r="J245" s="146">
        <v>114769</v>
      </c>
      <c r="K245" s="144">
        <v>114769</v>
      </c>
      <c r="L245" s="144" t="s">
        <v>77</v>
      </c>
      <c r="M245" s="145">
        <v>154683</v>
      </c>
      <c r="N245" s="146">
        <v>98349</v>
      </c>
      <c r="O245" s="147">
        <v>98349</v>
      </c>
      <c r="P245" s="130" t="s">
        <v>77</v>
      </c>
      <c r="Q245" s="131">
        <v>96857</v>
      </c>
      <c r="R245" s="132">
        <v>96708</v>
      </c>
      <c r="S245" s="133">
        <v>96708</v>
      </c>
      <c r="T245" s="134">
        <v>96857</v>
      </c>
      <c r="U245" s="135">
        <v>102581</v>
      </c>
      <c r="V245" s="136">
        <v>102581</v>
      </c>
      <c r="W245" s="137">
        <v>96857</v>
      </c>
      <c r="X245" s="135">
        <v>112437</v>
      </c>
      <c r="Y245" s="138">
        <v>112437</v>
      </c>
      <c r="Z245" s="134">
        <v>96858</v>
      </c>
      <c r="AA245" s="135">
        <v>106671</v>
      </c>
      <c r="AB245" s="139">
        <v>106671</v>
      </c>
      <c r="AC245" s="137">
        <v>96858</v>
      </c>
      <c r="AD245" s="135">
        <v>126702</v>
      </c>
      <c r="AE245" s="140">
        <v>126702</v>
      </c>
      <c r="AF245" s="253">
        <v>484287</v>
      </c>
      <c r="AG245" s="332">
        <v>545099</v>
      </c>
      <c r="AH245" s="142">
        <v>545099</v>
      </c>
      <c r="AI245" s="341">
        <v>0</v>
      </c>
      <c r="AJ245" s="347">
        <v>19000</v>
      </c>
      <c r="AK245" s="347" t="s">
        <v>78</v>
      </c>
      <c r="AL245" s="350">
        <f t="shared" si="3"/>
        <v>3.4856053670984537E-2</v>
      </c>
    </row>
    <row r="246" spans="1:38" x14ac:dyDescent="0.25">
      <c r="A246" s="296">
        <v>216</v>
      </c>
      <c r="B246" s="143" t="s">
        <v>735</v>
      </c>
      <c r="C246" s="144" t="s">
        <v>736</v>
      </c>
      <c r="D246" s="295" t="s">
        <v>737</v>
      </c>
      <c r="E246" s="308">
        <v>583392</v>
      </c>
      <c r="F246" s="146">
        <v>467588</v>
      </c>
      <c r="G246" s="144">
        <v>467588</v>
      </c>
      <c r="H246" s="144" t="s">
        <v>77</v>
      </c>
      <c r="I246" s="145">
        <v>583393</v>
      </c>
      <c r="J246" s="146">
        <v>512038</v>
      </c>
      <c r="K246" s="144">
        <v>512038</v>
      </c>
      <c r="L246" s="144" t="s">
        <v>77</v>
      </c>
      <c r="M246" s="145">
        <v>583393</v>
      </c>
      <c r="N246" s="146">
        <v>509144</v>
      </c>
      <c r="O246" s="147">
        <v>509144</v>
      </c>
      <c r="P246" s="130" t="s">
        <v>77</v>
      </c>
      <c r="Q246" s="131">
        <v>629079</v>
      </c>
      <c r="R246" s="132">
        <v>553909</v>
      </c>
      <c r="S246" s="133">
        <v>553909</v>
      </c>
      <c r="T246" s="134">
        <v>629080</v>
      </c>
      <c r="U246" s="135">
        <v>410287</v>
      </c>
      <c r="V246" s="136">
        <v>410287</v>
      </c>
      <c r="W246" s="137">
        <v>629080</v>
      </c>
      <c r="X246" s="135">
        <v>470095</v>
      </c>
      <c r="Y246" s="138">
        <v>470095</v>
      </c>
      <c r="Z246" s="134">
        <v>629080</v>
      </c>
      <c r="AA246" s="135">
        <v>465485</v>
      </c>
      <c r="AB246" s="139">
        <v>465485</v>
      </c>
      <c r="AC246" s="137">
        <v>629080</v>
      </c>
      <c r="AD246" s="135">
        <v>388674</v>
      </c>
      <c r="AE246" s="140">
        <v>388674</v>
      </c>
      <c r="AF246" s="253">
        <v>3145399</v>
      </c>
      <c r="AG246" s="332">
        <v>2288450</v>
      </c>
      <c r="AH246" s="142">
        <v>2288450</v>
      </c>
      <c r="AI246" s="341">
        <v>0</v>
      </c>
      <c r="AJ246" s="347">
        <v>123102</v>
      </c>
      <c r="AK246" s="347" t="s">
        <v>78</v>
      </c>
      <c r="AL246" s="350">
        <f t="shared" si="3"/>
        <v>5.3792741812143594E-2</v>
      </c>
    </row>
    <row r="247" spans="1:38" x14ac:dyDescent="0.25">
      <c r="A247" s="296">
        <v>217</v>
      </c>
      <c r="B247" s="143" t="s">
        <v>735</v>
      </c>
      <c r="C247" s="144" t="s">
        <v>738</v>
      </c>
      <c r="D247" s="295" t="s">
        <v>739</v>
      </c>
      <c r="E247" s="308">
        <v>318506</v>
      </c>
      <c r="F247" s="146">
        <v>269713</v>
      </c>
      <c r="G247" s="144">
        <v>269713</v>
      </c>
      <c r="H247" s="144" t="s">
        <v>77</v>
      </c>
      <c r="I247" s="145">
        <v>318505</v>
      </c>
      <c r="J247" s="146">
        <v>293107</v>
      </c>
      <c r="K247" s="144">
        <v>293107</v>
      </c>
      <c r="L247" s="144" t="s">
        <v>77</v>
      </c>
      <c r="M247" s="145">
        <v>318505</v>
      </c>
      <c r="N247" s="146">
        <v>303474</v>
      </c>
      <c r="O247" s="147">
        <v>303474</v>
      </c>
      <c r="P247" s="130" t="s">
        <v>77</v>
      </c>
      <c r="Q247" s="131">
        <v>284449</v>
      </c>
      <c r="R247" s="132">
        <v>271914</v>
      </c>
      <c r="S247" s="133">
        <v>271914</v>
      </c>
      <c r="T247" s="134">
        <v>284450</v>
      </c>
      <c r="U247" s="135">
        <v>282534</v>
      </c>
      <c r="V247" s="136">
        <v>282534</v>
      </c>
      <c r="W247" s="137">
        <v>284450</v>
      </c>
      <c r="X247" s="135">
        <v>228353</v>
      </c>
      <c r="Y247" s="138">
        <v>228353</v>
      </c>
      <c r="Z247" s="134">
        <v>284450</v>
      </c>
      <c r="AA247" s="135">
        <v>259062</v>
      </c>
      <c r="AB247" s="139">
        <v>259062</v>
      </c>
      <c r="AC247" s="137">
        <v>284450</v>
      </c>
      <c r="AD247" s="135">
        <v>236072</v>
      </c>
      <c r="AE247" s="140">
        <v>236072</v>
      </c>
      <c r="AF247" s="253">
        <v>1422249</v>
      </c>
      <c r="AG247" s="332">
        <v>1277935</v>
      </c>
      <c r="AH247" s="142">
        <v>1277935</v>
      </c>
      <c r="AI247" s="341">
        <v>0</v>
      </c>
      <c r="AJ247" s="347">
        <v>55191</v>
      </c>
      <c r="AK247" s="347" t="s">
        <v>78</v>
      </c>
      <c r="AL247" s="350">
        <f t="shared" si="3"/>
        <v>4.3187642563980173E-2</v>
      </c>
    </row>
    <row r="248" spans="1:38" x14ac:dyDescent="0.25">
      <c r="A248" s="296">
        <v>218</v>
      </c>
      <c r="B248" s="143" t="s">
        <v>735</v>
      </c>
      <c r="C248" s="144" t="s">
        <v>740</v>
      </c>
      <c r="D248" s="295" t="s">
        <v>741</v>
      </c>
      <c r="E248" s="308">
        <v>161840</v>
      </c>
      <c r="F248" s="146">
        <v>130160</v>
      </c>
      <c r="G248" s="144">
        <v>130160</v>
      </c>
      <c r="H248" s="144" t="s">
        <v>77</v>
      </c>
      <c r="I248" s="145">
        <v>161840</v>
      </c>
      <c r="J248" s="146">
        <v>153428</v>
      </c>
      <c r="K248" s="144">
        <v>153428</v>
      </c>
      <c r="L248" s="144" t="s">
        <v>77</v>
      </c>
      <c r="M248" s="145">
        <v>161840</v>
      </c>
      <c r="N248" s="146">
        <v>85706</v>
      </c>
      <c r="O248" s="147">
        <v>85706</v>
      </c>
      <c r="P248" s="130" t="s">
        <v>77</v>
      </c>
      <c r="Q248" s="131">
        <v>145655</v>
      </c>
      <c r="R248" s="132">
        <v>91857</v>
      </c>
      <c r="S248" s="133">
        <v>91857</v>
      </c>
      <c r="T248" s="134">
        <v>145656</v>
      </c>
      <c r="U248" s="135">
        <v>0</v>
      </c>
      <c r="V248" s="136">
        <v>0</v>
      </c>
      <c r="W248" s="137">
        <v>145656</v>
      </c>
      <c r="X248" s="135">
        <v>8831</v>
      </c>
      <c r="Y248" s="138">
        <v>8831</v>
      </c>
      <c r="Z248" s="134">
        <v>145656</v>
      </c>
      <c r="AA248" s="135">
        <v>55681</v>
      </c>
      <c r="AB248" s="139">
        <v>55681</v>
      </c>
      <c r="AC248" s="137">
        <v>145656</v>
      </c>
      <c r="AD248" s="135">
        <v>62118</v>
      </c>
      <c r="AE248" s="140">
        <v>62118</v>
      </c>
      <c r="AF248" s="253">
        <v>728279</v>
      </c>
      <c r="AG248" s="332">
        <v>218487</v>
      </c>
      <c r="AH248" s="142">
        <v>218487</v>
      </c>
      <c r="AI248" s="341">
        <v>0</v>
      </c>
      <c r="AJ248" s="347">
        <v>28000</v>
      </c>
      <c r="AK248" s="347" t="s">
        <v>78</v>
      </c>
      <c r="AL248" s="350">
        <f t="shared" si="3"/>
        <v>0.12815407781698682</v>
      </c>
    </row>
    <row r="249" spans="1:38" x14ac:dyDescent="0.25">
      <c r="A249" s="296">
        <v>285</v>
      </c>
      <c r="B249" s="143" t="s">
        <v>742</v>
      </c>
      <c r="C249" s="144" t="s">
        <v>743</v>
      </c>
      <c r="D249" s="295" t="s">
        <v>744</v>
      </c>
      <c r="E249" s="308">
        <v>666420</v>
      </c>
      <c r="F249" s="146">
        <v>551900</v>
      </c>
      <c r="G249" s="144">
        <v>551900</v>
      </c>
      <c r="H249" s="144" t="s">
        <v>77</v>
      </c>
      <c r="I249" s="145">
        <v>666420</v>
      </c>
      <c r="J249" s="146">
        <v>567191</v>
      </c>
      <c r="K249" s="144">
        <v>567191</v>
      </c>
      <c r="L249" s="144" t="s">
        <v>77</v>
      </c>
      <c r="M249" s="145">
        <v>666420</v>
      </c>
      <c r="N249" s="146">
        <v>350498</v>
      </c>
      <c r="O249" s="147">
        <v>350498</v>
      </c>
      <c r="P249" s="130" t="s">
        <v>77</v>
      </c>
      <c r="Q249" s="131">
        <v>590778</v>
      </c>
      <c r="R249" s="132">
        <v>380522</v>
      </c>
      <c r="S249" s="133">
        <v>421114</v>
      </c>
      <c r="T249" s="134">
        <v>590779</v>
      </c>
      <c r="U249" s="135">
        <v>0</v>
      </c>
      <c r="V249" s="136">
        <v>0</v>
      </c>
      <c r="W249" s="137">
        <v>590779</v>
      </c>
      <c r="X249" s="135">
        <v>0</v>
      </c>
      <c r="Y249" s="138">
        <v>0</v>
      </c>
      <c r="Z249" s="134">
        <v>590779</v>
      </c>
      <c r="AA249" s="135">
        <v>0</v>
      </c>
      <c r="AB249" s="139">
        <v>0</v>
      </c>
      <c r="AC249" s="137">
        <v>590779</v>
      </c>
      <c r="AD249" s="135">
        <v>0</v>
      </c>
      <c r="AE249" s="140">
        <v>0</v>
      </c>
      <c r="AF249" s="253">
        <v>2953894</v>
      </c>
      <c r="AG249" s="332">
        <v>380522</v>
      </c>
      <c r="AH249" s="142">
        <v>421114</v>
      </c>
      <c r="AI249" s="343">
        <v>40592</v>
      </c>
      <c r="AJ249" s="347" t="s">
        <v>78</v>
      </c>
      <c r="AK249" s="347" t="s">
        <v>78</v>
      </c>
      <c r="AL249" s="350">
        <f t="shared" si="3"/>
        <v>0</v>
      </c>
    </row>
    <row r="250" spans="1:38" x14ac:dyDescent="0.25">
      <c r="A250" s="296">
        <v>284</v>
      </c>
      <c r="B250" s="143" t="s">
        <v>742</v>
      </c>
      <c r="C250" s="144" t="s">
        <v>745</v>
      </c>
      <c r="D250" s="295" t="s">
        <v>746</v>
      </c>
      <c r="E250" s="308">
        <v>411624</v>
      </c>
      <c r="F250" s="146">
        <v>359331</v>
      </c>
      <c r="G250" s="144">
        <v>359331</v>
      </c>
      <c r="H250" s="144" t="s">
        <v>77</v>
      </c>
      <c r="I250" s="145">
        <v>411624</v>
      </c>
      <c r="J250" s="146">
        <v>354522</v>
      </c>
      <c r="K250" s="144">
        <v>354522</v>
      </c>
      <c r="L250" s="144" t="s">
        <v>77</v>
      </c>
      <c r="M250" s="145">
        <v>411624</v>
      </c>
      <c r="N250" s="146">
        <v>213658</v>
      </c>
      <c r="O250" s="147">
        <v>213658</v>
      </c>
      <c r="P250" s="130" t="s">
        <v>77</v>
      </c>
      <c r="Q250" s="131">
        <v>364644</v>
      </c>
      <c r="R250" s="132">
        <v>245426</v>
      </c>
      <c r="S250" s="133">
        <v>247049</v>
      </c>
      <c r="T250" s="134">
        <v>364644</v>
      </c>
      <c r="U250" s="135">
        <v>0</v>
      </c>
      <c r="V250" s="136">
        <v>0</v>
      </c>
      <c r="W250" s="137">
        <v>364644</v>
      </c>
      <c r="X250" s="135">
        <v>0</v>
      </c>
      <c r="Y250" s="138">
        <v>0</v>
      </c>
      <c r="Z250" s="134">
        <v>364644</v>
      </c>
      <c r="AA250" s="135">
        <v>0</v>
      </c>
      <c r="AB250" s="139">
        <v>0</v>
      </c>
      <c r="AC250" s="137">
        <v>364644</v>
      </c>
      <c r="AD250" s="135">
        <v>0</v>
      </c>
      <c r="AE250" s="140">
        <v>0</v>
      </c>
      <c r="AF250" s="253">
        <v>1823220</v>
      </c>
      <c r="AG250" s="332">
        <v>245426</v>
      </c>
      <c r="AH250" s="142">
        <v>247049</v>
      </c>
      <c r="AI250" s="343">
        <v>1623</v>
      </c>
      <c r="AJ250" s="347" t="s">
        <v>78</v>
      </c>
      <c r="AK250" s="347" t="s">
        <v>78</v>
      </c>
      <c r="AL250" s="350">
        <f t="shared" si="3"/>
        <v>0</v>
      </c>
    </row>
    <row r="251" spans="1:38" x14ac:dyDescent="0.25">
      <c r="A251" s="296">
        <v>288</v>
      </c>
      <c r="B251" s="143" t="s">
        <v>742</v>
      </c>
      <c r="C251" s="144" t="s">
        <v>747</v>
      </c>
      <c r="D251" s="295" t="s">
        <v>748</v>
      </c>
      <c r="E251" s="308">
        <v>927660</v>
      </c>
      <c r="F251" s="146">
        <v>682335</v>
      </c>
      <c r="G251" s="144">
        <v>682335</v>
      </c>
      <c r="H251" s="144" t="s">
        <v>77</v>
      </c>
      <c r="I251" s="145">
        <v>927660</v>
      </c>
      <c r="J251" s="146">
        <v>640454</v>
      </c>
      <c r="K251" s="144">
        <v>640454</v>
      </c>
      <c r="L251" s="144" t="s">
        <v>77</v>
      </c>
      <c r="M251" s="145">
        <v>927660</v>
      </c>
      <c r="N251" s="146">
        <v>375381</v>
      </c>
      <c r="O251" s="147">
        <v>375381</v>
      </c>
      <c r="P251" s="130" t="s">
        <v>77</v>
      </c>
      <c r="Q251" s="131">
        <v>1112462</v>
      </c>
      <c r="R251" s="132">
        <v>520896</v>
      </c>
      <c r="S251" s="133">
        <v>520896</v>
      </c>
      <c r="T251" s="134">
        <v>1112462</v>
      </c>
      <c r="U251" s="135">
        <v>1243</v>
      </c>
      <c r="V251" s="136">
        <v>1243</v>
      </c>
      <c r="W251" s="137">
        <v>1112462</v>
      </c>
      <c r="X251" s="135">
        <v>0</v>
      </c>
      <c r="Y251" s="138">
        <v>0</v>
      </c>
      <c r="Z251" s="134">
        <v>1112462</v>
      </c>
      <c r="AA251" s="135">
        <v>0</v>
      </c>
      <c r="AB251" s="139">
        <v>0</v>
      </c>
      <c r="AC251" s="137">
        <v>1112462</v>
      </c>
      <c r="AD251" s="135">
        <v>0</v>
      </c>
      <c r="AE251" s="140">
        <v>0</v>
      </c>
      <c r="AF251" s="253">
        <v>5562310</v>
      </c>
      <c r="AG251" s="332">
        <v>522139</v>
      </c>
      <c r="AH251" s="142">
        <v>522139</v>
      </c>
      <c r="AI251" s="341">
        <v>0</v>
      </c>
      <c r="AJ251" s="347">
        <v>1243</v>
      </c>
      <c r="AK251" s="347" t="s">
        <v>78</v>
      </c>
      <c r="AL251" s="350">
        <f t="shared" si="3"/>
        <v>2.3805921411731361E-3</v>
      </c>
    </row>
    <row r="252" spans="1:38" x14ac:dyDescent="0.25">
      <c r="A252" s="296">
        <v>43</v>
      </c>
      <c r="B252" s="143" t="s">
        <v>749</v>
      </c>
      <c r="C252" s="144" t="s">
        <v>750</v>
      </c>
      <c r="D252" s="295" t="s">
        <v>751</v>
      </c>
      <c r="E252" s="308">
        <v>55505</v>
      </c>
      <c r="F252" s="146">
        <v>46078</v>
      </c>
      <c r="G252" s="144">
        <v>46078</v>
      </c>
      <c r="H252" s="144" t="s">
        <v>77</v>
      </c>
      <c r="I252" s="145">
        <v>55505</v>
      </c>
      <c r="J252" s="146">
        <v>41235</v>
      </c>
      <c r="K252" s="144">
        <v>41235</v>
      </c>
      <c r="L252" s="144" t="s">
        <v>77</v>
      </c>
      <c r="M252" s="145">
        <v>55505</v>
      </c>
      <c r="N252" s="146">
        <v>38945</v>
      </c>
      <c r="O252" s="147">
        <v>38945</v>
      </c>
      <c r="P252" s="130" t="s">
        <v>77</v>
      </c>
      <c r="Q252" s="131">
        <v>51578</v>
      </c>
      <c r="R252" s="132">
        <v>40724</v>
      </c>
      <c r="S252" s="133">
        <v>40724</v>
      </c>
      <c r="T252" s="134">
        <v>51578</v>
      </c>
      <c r="U252" s="135">
        <v>27857</v>
      </c>
      <c r="V252" s="136">
        <v>27857</v>
      </c>
      <c r="W252" s="137">
        <v>51578</v>
      </c>
      <c r="X252" s="135">
        <v>31748</v>
      </c>
      <c r="Y252" s="138">
        <v>31748</v>
      </c>
      <c r="Z252" s="134">
        <v>51579</v>
      </c>
      <c r="AA252" s="135">
        <v>25901</v>
      </c>
      <c r="AB252" s="139">
        <v>25901</v>
      </c>
      <c r="AC252" s="137">
        <v>51579</v>
      </c>
      <c r="AD252" s="135">
        <v>23818</v>
      </c>
      <c r="AE252" s="140">
        <v>23818</v>
      </c>
      <c r="AF252" s="253">
        <v>257892</v>
      </c>
      <c r="AG252" s="332">
        <v>150048</v>
      </c>
      <c r="AH252" s="142">
        <v>150048</v>
      </c>
      <c r="AI252" s="341">
        <v>0</v>
      </c>
      <c r="AJ252" s="347" t="s">
        <v>78</v>
      </c>
      <c r="AK252" s="347" t="s">
        <v>78</v>
      </c>
      <c r="AL252" s="350">
        <f t="shared" si="3"/>
        <v>0</v>
      </c>
    </row>
    <row r="253" spans="1:38" x14ac:dyDescent="0.25">
      <c r="A253" s="296">
        <v>25</v>
      </c>
      <c r="B253" s="143" t="s">
        <v>579</v>
      </c>
      <c r="C253" s="144" t="s">
        <v>752</v>
      </c>
      <c r="D253" s="295" t="s">
        <v>753</v>
      </c>
      <c r="E253" s="308">
        <v>930933</v>
      </c>
      <c r="F253" s="146">
        <v>608635</v>
      </c>
      <c r="G253" s="144">
        <v>608635</v>
      </c>
      <c r="H253" s="144" t="s">
        <v>77</v>
      </c>
      <c r="I253" s="145">
        <v>930933</v>
      </c>
      <c r="J253" s="146">
        <v>710345</v>
      </c>
      <c r="K253" s="144">
        <v>710345</v>
      </c>
      <c r="L253" s="144" t="s">
        <v>77</v>
      </c>
      <c r="M253" s="145">
        <v>930933</v>
      </c>
      <c r="N253" s="146">
        <v>706775</v>
      </c>
      <c r="O253" s="147">
        <v>706775</v>
      </c>
      <c r="P253" s="130" t="s">
        <v>77</v>
      </c>
      <c r="Q253" s="131">
        <v>760340</v>
      </c>
      <c r="R253" s="132">
        <v>695438</v>
      </c>
      <c r="S253" s="133">
        <v>695438</v>
      </c>
      <c r="T253" s="134">
        <v>760340</v>
      </c>
      <c r="U253" s="135">
        <v>643163</v>
      </c>
      <c r="V253" s="136">
        <v>643163</v>
      </c>
      <c r="W253" s="137">
        <v>760340</v>
      </c>
      <c r="X253" s="135">
        <v>511558</v>
      </c>
      <c r="Y253" s="138">
        <v>511558</v>
      </c>
      <c r="Z253" s="134">
        <v>760340</v>
      </c>
      <c r="AA253" s="135">
        <v>633064</v>
      </c>
      <c r="AB253" s="139">
        <v>633064</v>
      </c>
      <c r="AC253" s="137">
        <v>760341</v>
      </c>
      <c r="AD253" s="135">
        <v>619600</v>
      </c>
      <c r="AE253" s="140">
        <v>619600</v>
      </c>
      <c r="AF253" s="253">
        <v>3801701</v>
      </c>
      <c r="AG253" s="332">
        <v>3102823</v>
      </c>
      <c r="AH253" s="142">
        <v>3102823</v>
      </c>
      <c r="AI253" s="341">
        <v>0</v>
      </c>
      <c r="AJ253" s="347">
        <v>98193</v>
      </c>
      <c r="AK253" s="347">
        <v>53875</v>
      </c>
      <c r="AL253" s="350">
        <f t="shared" si="3"/>
        <v>4.9009563226777679E-2</v>
      </c>
    </row>
    <row r="254" spans="1:38" x14ac:dyDescent="0.25">
      <c r="A254" s="296">
        <v>26</v>
      </c>
      <c r="B254" s="143" t="s">
        <v>579</v>
      </c>
      <c r="C254" s="144" t="s">
        <v>754</v>
      </c>
      <c r="D254" s="295" t="s">
        <v>755</v>
      </c>
      <c r="E254" s="308">
        <v>263463</v>
      </c>
      <c r="F254" s="146">
        <v>171567</v>
      </c>
      <c r="G254" s="144">
        <v>171567</v>
      </c>
      <c r="H254" s="144" t="s">
        <v>77</v>
      </c>
      <c r="I254" s="145">
        <v>263464</v>
      </c>
      <c r="J254" s="146">
        <v>173191</v>
      </c>
      <c r="K254" s="144">
        <v>173191</v>
      </c>
      <c r="L254" s="144" t="s">
        <v>77</v>
      </c>
      <c r="M254" s="145">
        <v>263464</v>
      </c>
      <c r="N254" s="146">
        <v>214703</v>
      </c>
      <c r="O254" s="147">
        <v>214703</v>
      </c>
      <c r="P254" s="130" t="s">
        <v>77</v>
      </c>
      <c r="Q254" s="131">
        <v>194637</v>
      </c>
      <c r="R254" s="132">
        <v>155095</v>
      </c>
      <c r="S254" s="133">
        <v>155095</v>
      </c>
      <c r="T254" s="134">
        <v>194637</v>
      </c>
      <c r="U254" s="135">
        <v>199604</v>
      </c>
      <c r="V254" s="136">
        <v>199604</v>
      </c>
      <c r="W254" s="137">
        <v>194637</v>
      </c>
      <c r="X254" s="135">
        <v>200364</v>
      </c>
      <c r="Y254" s="138">
        <v>200364</v>
      </c>
      <c r="Z254" s="134">
        <v>194637</v>
      </c>
      <c r="AA254" s="135">
        <v>193727</v>
      </c>
      <c r="AB254" s="139">
        <v>193727</v>
      </c>
      <c r="AC254" s="137">
        <v>194637</v>
      </c>
      <c r="AD254" s="135">
        <v>206968</v>
      </c>
      <c r="AE254" s="140">
        <v>206968</v>
      </c>
      <c r="AF254" s="253">
        <v>973185</v>
      </c>
      <c r="AG254" s="332">
        <v>955758</v>
      </c>
      <c r="AH254" s="142">
        <v>955758</v>
      </c>
      <c r="AI254" s="341">
        <v>0</v>
      </c>
      <c r="AJ254" s="347">
        <v>38927</v>
      </c>
      <c r="AK254" s="347" t="s">
        <v>78</v>
      </c>
      <c r="AL254" s="350">
        <f t="shared" si="3"/>
        <v>4.0728929289631892E-2</v>
      </c>
    </row>
    <row r="255" spans="1:38" x14ac:dyDescent="0.25">
      <c r="A255" s="296">
        <v>27</v>
      </c>
      <c r="B255" s="143" t="s">
        <v>579</v>
      </c>
      <c r="C255" s="144" t="s">
        <v>756</v>
      </c>
      <c r="D255" s="295" t="s">
        <v>757</v>
      </c>
      <c r="E255" s="308">
        <v>1304487</v>
      </c>
      <c r="F255" s="146">
        <v>1059929</v>
      </c>
      <c r="G255" s="144">
        <v>1059929</v>
      </c>
      <c r="H255" s="144" t="s">
        <v>77</v>
      </c>
      <c r="I255" s="145">
        <v>1304487</v>
      </c>
      <c r="J255" s="146">
        <v>1250666</v>
      </c>
      <c r="K255" s="144">
        <v>1250666</v>
      </c>
      <c r="L255" s="144" t="s">
        <v>77</v>
      </c>
      <c r="M255" s="145">
        <v>1304487</v>
      </c>
      <c r="N255" s="146">
        <v>1165459</v>
      </c>
      <c r="O255" s="147">
        <v>1165459</v>
      </c>
      <c r="P255" s="130" t="s">
        <v>77</v>
      </c>
      <c r="Q255" s="131">
        <v>1127869</v>
      </c>
      <c r="R255" s="132">
        <v>1139474</v>
      </c>
      <c r="S255" s="133">
        <v>1139474</v>
      </c>
      <c r="T255" s="134">
        <v>1127869</v>
      </c>
      <c r="U255" s="135">
        <v>955732</v>
      </c>
      <c r="V255" s="136">
        <v>955732</v>
      </c>
      <c r="W255" s="137">
        <v>1127869</v>
      </c>
      <c r="X255" s="135">
        <v>917216</v>
      </c>
      <c r="Y255" s="138">
        <v>917216</v>
      </c>
      <c r="Z255" s="134">
        <v>1127869</v>
      </c>
      <c r="AA255" s="135">
        <v>894070</v>
      </c>
      <c r="AB255" s="139">
        <v>894070</v>
      </c>
      <c r="AC255" s="137">
        <v>1127870</v>
      </c>
      <c r="AD255" s="135">
        <v>868427</v>
      </c>
      <c r="AE255" s="140">
        <v>868427</v>
      </c>
      <c r="AF255" s="253">
        <v>5639346</v>
      </c>
      <c r="AG255" s="332">
        <v>4774919</v>
      </c>
      <c r="AH255" s="142">
        <v>4774919</v>
      </c>
      <c r="AI255" s="341">
        <v>0</v>
      </c>
      <c r="AJ255" s="347">
        <v>45578</v>
      </c>
      <c r="AK255" s="347">
        <v>179125</v>
      </c>
      <c r="AL255" s="350">
        <f t="shared" si="3"/>
        <v>4.7059018173920858E-2</v>
      </c>
    </row>
    <row r="256" spans="1:38" x14ac:dyDescent="0.25">
      <c r="A256" s="296">
        <v>189</v>
      </c>
      <c r="B256" s="143" t="s">
        <v>758</v>
      </c>
      <c r="C256" s="144" t="s">
        <v>759</v>
      </c>
      <c r="D256" s="295" t="s">
        <v>760</v>
      </c>
      <c r="E256" s="308">
        <v>1490571</v>
      </c>
      <c r="F256" s="146">
        <v>1511543</v>
      </c>
      <c r="G256" s="144">
        <v>1511543</v>
      </c>
      <c r="H256" s="144" t="s">
        <v>77</v>
      </c>
      <c r="I256" s="145">
        <v>1490571</v>
      </c>
      <c r="J256" s="146">
        <v>1459329</v>
      </c>
      <c r="K256" s="144">
        <v>1459329</v>
      </c>
      <c r="L256" s="144" t="s">
        <v>77</v>
      </c>
      <c r="M256" s="145">
        <v>1490571</v>
      </c>
      <c r="N256" s="146">
        <v>1449612</v>
      </c>
      <c r="O256" s="147">
        <v>1449612</v>
      </c>
      <c r="P256" s="130" t="s">
        <v>77</v>
      </c>
      <c r="Q256" s="131">
        <v>1470437</v>
      </c>
      <c r="R256" s="132">
        <v>1425171</v>
      </c>
      <c r="S256" s="133">
        <v>1425171</v>
      </c>
      <c r="T256" s="134">
        <v>1470437</v>
      </c>
      <c r="U256" s="135">
        <v>1313762</v>
      </c>
      <c r="V256" s="136">
        <v>1313762</v>
      </c>
      <c r="W256" s="137">
        <v>1470437</v>
      </c>
      <c r="X256" s="135">
        <v>1272210</v>
      </c>
      <c r="Y256" s="138">
        <v>1272210</v>
      </c>
      <c r="Z256" s="134">
        <v>1470437</v>
      </c>
      <c r="AA256" s="209">
        <v>1333035</v>
      </c>
      <c r="AB256" s="139">
        <v>1333035</v>
      </c>
      <c r="AC256" s="137">
        <v>1470438</v>
      </c>
      <c r="AD256" s="209">
        <v>1236492</v>
      </c>
      <c r="AE256" s="140">
        <v>1236492</v>
      </c>
      <c r="AF256" s="253">
        <v>7352186</v>
      </c>
      <c r="AG256" s="332">
        <v>6580670</v>
      </c>
      <c r="AH256" s="142">
        <v>6580670</v>
      </c>
      <c r="AI256" s="341">
        <v>0</v>
      </c>
      <c r="AJ256" s="347">
        <v>219403</v>
      </c>
      <c r="AK256" s="347">
        <v>71737</v>
      </c>
      <c r="AL256" s="350">
        <f t="shared" si="3"/>
        <v>4.4241695754383671E-2</v>
      </c>
    </row>
    <row r="257" spans="1:38" x14ac:dyDescent="0.25">
      <c r="A257" s="296">
        <v>210</v>
      </c>
      <c r="B257" s="143" t="s">
        <v>761</v>
      </c>
      <c r="C257" s="144" t="s">
        <v>762</v>
      </c>
      <c r="D257" s="295" t="s">
        <v>763</v>
      </c>
      <c r="E257" s="308">
        <v>23409</v>
      </c>
      <c r="F257" s="146">
        <v>14651</v>
      </c>
      <c r="G257" s="144">
        <v>14651</v>
      </c>
      <c r="H257" s="144" t="s">
        <v>77</v>
      </c>
      <c r="I257" s="145">
        <v>23408</v>
      </c>
      <c r="J257" s="146">
        <v>14761</v>
      </c>
      <c r="K257" s="144">
        <v>14761</v>
      </c>
      <c r="L257" s="144" t="s">
        <v>77</v>
      </c>
      <c r="M257" s="145">
        <v>23408</v>
      </c>
      <c r="N257" s="146">
        <v>14337</v>
      </c>
      <c r="O257" s="147">
        <v>14337</v>
      </c>
      <c r="P257" s="130" t="s">
        <v>77</v>
      </c>
      <c r="Q257" s="153">
        <v>19196</v>
      </c>
      <c r="R257" s="132">
        <v>13032</v>
      </c>
      <c r="S257" s="133">
        <v>13032</v>
      </c>
      <c r="T257" s="155">
        <v>19196</v>
      </c>
      <c r="U257" s="135">
        <v>13916</v>
      </c>
      <c r="V257" s="136">
        <v>13916</v>
      </c>
      <c r="W257" s="157">
        <v>19196</v>
      </c>
      <c r="X257" s="135">
        <v>13100</v>
      </c>
      <c r="Y257" s="138">
        <v>13115</v>
      </c>
      <c r="Z257" s="155">
        <v>28009</v>
      </c>
      <c r="AA257" s="135">
        <v>14897</v>
      </c>
      <c r="AB257" s="139">
        <v>14882</v>
      </c>
      <c r="AC257" s="157">
        <v>28009</v>
      </c>
      <c r="AD257" s="135">
        <v>14879</v>
      </c>
      <c r="AE257" s="140">
        <v>14879</v>
      </c>
      <c r="AF257" s="253">
        <v>113606</v>
      </c>
      <c r="AG257" s="332">
        <v>69824</v>
      </c>
      <c r="AH257" s="142">
        <v>69824</v>
      </c>
      <c r="AI257" s="341">
        <v>0</v>
      </c>
      <c r="AJ257" s="347" t="s">
        <v>78</v>
      </c>
      <c r="AK257" s="347" t="s">
        <v>78</v>
      </c>
      <c r="AL257" s="350">
        <f t="shared" si="3"/>
        <v>0</v>
      </c>
    </row>
    <row r="258" spans="1:38" x14ac:dyDescent="0.25">
      <c r="A258" s="296">
        <v>195</v>
      </c>
      <c r="B258" s="143" t="s">
        <v>764</v>
      </c>
      <c r="C258" s="144" t="s">
        <v>765</v>
      </c>
      <c r="D258" s="295" t="s">
        <v>766</v>
      </c>
      <c r="E258" s="308">
        <v>4499</v>
      </c>
      <c r="F258" s="146">
        <v>4375</v>
      </c>
      <c r="G258" s="144">
        <v>4375</v>
      </c>
      <c r="H258" s="144" t="s">
        <v>77</v>
      </c>
      <c r="I258" s="145">
        <v>4498</v>
      </c>
      <c r="J258" s="146">
        <v>3617</v>
      </c>
      <c r="K258" s="144">
        <v>3617</v>
      </c>
      <c r="L258" s="144" t="s">
        <v>77</v>
      </c>
      <c r="M258" s="145">
        <v>4498</v>
      </c>
      <c r="N258" s="146">
        <v>2852</v>
      </c>
      <c r="O258" s="147">
        <v>2852</v>
      </c>
      <c r="P258" s="130" t="s">
        <v>77</v>
      </c>
      <c r="Q258" s="153">
        <v>4011</v>
      </c>
      <c r="R258" s="132">
        <v>3041</v>
      </c>
      <c r="S258" s="154">
        <v>3041</v>
      </c>
      <c r="T258" s="184">
        <v>0</v>
      </c>
      <c r="U258" s="135"/>
      <c r="V258" s="156">
        <v>0</v>
      </c>
      <c r="W258" s="157">
        <v>0</v>
      </c>
      <c r="X258" s="135"/>
      <c r="Y258" s="138">
        <v>0</v>
      </c>
      <c r="Z258" s="155">
        <v>0</v>
      </c>
      <c r="AA258" s="135"/>
      <c r="AB258" s="139" t="s">
        <v>78</v>
      </c>
      <c r="AC258" s="157"/>
      <c r="AD258" s="135" t="s">
        <v>78</v>
      </c>
      <c r="AE258" s="140" t="s">
        <v>78</v>
      </c>
      <c r="AF258" s="253">
        <v>4011</v>
      </c>
      <c r="AG258" s="332">
        <v>3041</v>
      </c>
      <c r="AH258" s="142">
        <v>3041</v>
      </c>
      <c r="AI258" s="341">
        <v>0</v>
      </c>
      <c r="AJ258" s="347" t="s">
        <v>78</v>
      </c>
      <c r="AK258" s="347" t="s">
        <v>78</v>
      </c>
      <c r="AL258" s="350">
        <f t="shared" si="3"/>
        <v>0</v>
      </c>
    </row>
    <row r="259" spans="1:38" x14ac:dyDescent="0.25">
      <c r="A259" s="296">
        <v>135</v>
      </c>
      <c r="B259" s="143" t="s">
        <v>767</v>
      </c>
      <c r="C259" s="144" t="s">
        <v>768</v>
      </c>
      <c r="D259" s="295" t="s">
        <v>769</v>
      </c>
      <c r="E259" s="308">
        <v>13000</v>
      </c>
      <c r="F259" s="146">
        <v>4750</v>
      </c>
      <c r="G259" s="144">
        <v>4750</v>
      </c>
      <c r="H259" s="144" t="s">
        <v>77</v>
      </c>
      <c r="I259" s="145">
        <v>13000</v>
      </c>
      <c r="J259" s="146">
        <v>3853</v>
      </c>
      <c r="K259" s="144">
        <v>3853</v>
      </c>
      <c r="L259" s="144" t="s">
        <v>77</v>
      </c>
      <c r="M259" s="145">
        <v>13000</v>
      </c>
      <c r="N259" s="146">
        <v>13000</v>
      </c>
      <c r="O259" s="147">
        <v>13000</v>
      </c>
      <c r="P259" s="130" t="s">
        <v>77</v>
      </c>
      <c r="Q259" s="131"/>
      <c r="R259" s="132"/>
      <c r="S259" s="133"/>
      <c r="T259" s="134"/>
      <c r="U259" s="135"/>
      <c r="V259" s="136"/>
      <c r="W259" s="137"/>
      <c r="X259" s="135"/>
      <c r="Y259" s="138"/>
      <c r="Z259" s="134"/>
      <c r="AA259" s="135"/>
      <c r="AB259" s="139" t="s">
        <v>78</v>
      </c>
      <c r="AC259" s="137"/>
      <c r="AD259" s="135" t="s">
        <v>78</v>
      </c>
      <c r="AE259" s="140" t="s">
        <v>78</v>
      </c>
      <c r="AF259" s="253">
        <v>0</v>
      </c>
      <c r="AG259" s="332">
        <v>0</v>
      </c>
      <c r="AH259" s="142">
        <v>0</v>
      </c>
      <c r="AI259" s="341">
        <v>0</v>
      </c>
      <c r="AJ259" s="347" t="s">
        <v>78</v>
      </c>
      <c r="AK259" s="347" t="s">
        <v>78</v>
      </c>
      <c r="AL259" s="350" t="str">
        <f t="shared" ref="AL259:AL322" si="4">IF(AH259&gt;0,SUM(AJ259,AK259)/AH259,"")</f>
        <v/>
      </c>
    </row>
    <row r="260" spans="1:38" x14ac:dyDescent="0.25">
      <c r="A260" s="296">
        <v>275</v>
      </c>
      <c r="B260" s="143" t="s">
        <v>770</v>
      </c>
      <c r="C260" s="144" t="s">
        <v>771</v>
      </c>
      <c r="D260" s="295" t="s">
        <v>772</v>
      </c>
      <c r="E260" s="308">
        <v>23187</v>
      </c>
      <c r="F260" s="146">
        <v>19187</v>
      </c>
      <c r="G260" s="144">
        <v>19187</v>
      </c>
      <c r="H260" s="144" t="s">
        <v>77</v>
      </c>
      <c r="I260" s="145">
        <v>23186</v>
      </c>
      <c r="J260" s="146">
        <v>19631</v>
      </c>
      <c r="K260" s="144">
        <v>19631</v>
      </c>
      <c r="L260" s="144" t="s">
        <v>77</v>
      </c>
      <c r="M260" s="145">
        <v>23186</v>
      </c>
      <c r="N260" s="146">
        <v>21261</v>
      </c>
      <c r="O260" s="147">
        <v>21261</v>
      </c>
      <c r="P260" s="130" t="s">
        <v>77</v>
      </c>
      <c r="Q260" s="131">
        <v>29576</v>
      </c>
      <c r="R260" s="132">
        <v>17854</v>
      </c>
      <c r="S260" s="133">
        <v>17854</v>
      </c>
      <c r="T260" s="134">
        <v>29576</v>
      </c>
      <c r="U260" s="135">
        <v>16072</v>
      </c>
      <c r="V260" s="136">
        <v>16072</v>
      </c>
      <c r="W260" s="137">
        <v>29576</v>
      </c>
      <c r="X260" s="135">
        <v>18755</v>
      </c>
      <c r="Y260" s="138">
        <v>18766</v>
      </c>
      <c r="Z260" s="134">
        <v>29576</v>
      </c>
      <c r="AA260" s="135">
        <v>20188</v>
      </c>
      <c r="AB260" s="139">
        <v>20188</v>
      </c>
      <c r="AC260" s="137">
        <v>29577</v>
      </c>
      <c r="AD260" s="135">
        <v>16597</v>
      </c>
      <c r="AE260" s="140">
        <v>16586</v>
      </c>
      <c r="AF260" s="253">
        <v>147881</v>
      </c>
      <c r="AG260" s="332">
        <v>89466</v>
      </c>
      <c r="AH260" s="142">
        <v>89466</v>
      </c>
      <c r="AI260" s="341">
        <v>0</v>
      </c>
      <c r="AJ260" s="347">
        <v>3115</v>
      </c>
      <c r="AK260" s="347">
        <v>2789</v>
      </c>
      <c r="AL260" s="350">
        <f t="shared" si="4"/>
        <v>6.5991549862517609E-2</v>
      </c>
    </row>
    <row r="261" spans="1:38" x14ac:dyDescent="0.25">
      <c r="A261" s="296">
        <v>18</v>
      </c>
      <c r="B261" s="143" t="s">
        <v>773</v>
      </c>
      <c r="C261" s="144" t="s">
        <v>774</v>
      </c>
      <c r="D261" s="295" t="s">
        <v>775</v>
      </c>
      <c r="E261" s="308">
        <v>6028</v>
      </c>
      <c r="F261" s="146">
        <v>5535</v>
      </c>
      <c r="G261" s="144">
        <v>5535</v>
      </c>
      <c r="H261" s="144" t="s">
        <v>77</v>
      </c>
      <c r="I261" s="145">
        <v>6028</v>
      </c>
      <c r="J261" s="146">
        <v>5752</v>
      </c>
      <c r="K261" s="144">
        <v>5752</v>
      </c>
      <c r="L261" s="144" t="s">
        <v>77</v>
      </c>
      <c r="M261" s="145">
        <v>6028</v>
      </c>
      <c r="N261" s="146">
        <v>6111</v>
      </c>
      <c r="O261" s="147">
        <v>6111</v>
      </c>
      <c r="P261" s="130" t="s">
        <v>77</v>
      </c>
      <c r="Q261" s="131">
        <v>6633</v>
      </c>
      <c r="R261" s="132">
        <v>6503</v>
      </c>
      <c r="S261" s="133">
        <v>6768</v>
      </c>
      <c r="T261" s="134">
        <v>6633</v>
      </c>
      <c r="U261" s="135">
        <v>5187</v>
      </c>
      <c r="V261" s="136">
        <v>5187</v>
      </c>
      <c r="W261" s="137">
        <v>6633</v>
      </c>
      <c r="X261" s="135">
        <v>4244</v>
      </c>
      <c r="Y261" s="138">
        <v>4244</v>
      </c>
      <c r="Z261" s="134">
        <v>6633</v>
      </c>
      <c r="AA261" s="135">
        <v>5167</v>
      </c>
      <c r="AB261" s="139">
        <v>5167</v>
      </c>
      <c r="AC261" s="137">
        <v>6634</v>
      </c>
      <c r="AD261" s="135">
        <v>3739</v>
      </c>
      <c r="AE261" s="140">
        <v>3474</v>
      </c>
      <c r="AF261" s="253">
        <v>33166</v>
      </c>
      <c r="AG261" s="332">
        <v>24840</v>
      </c>
      <c r="AH261" s="142">
        <v>24840</v>
      </c>
      <c r="AI261" s="341">
        <v>0</v>
      </c>
      <c r="AJ261" s="347">
        <v>265</v>
      </c>
      <c r="AK261" s="347">
        <v>1062</v>
      </c>
      <c r="AL261" s="350">
        <f t="shared" si="4"/>
        <v>5.3421900161030593E-2</v>
      </c>
    </row>
    <row r="262" spans="1:38" x14ac:dyDescent="0.25">
      <c r="A262" s="296">
        <v>205</v>
      </c>
      <c r="B262" s="143" t="s">
        <v>776</v>
      </c>
      <c r="C262" s="144" t="s">
        <v>777</v>
      </c>
      <c r="D262" s="295" t="s">
        <v>778</v>
      </c>
      <c r="E262" s="308">
        <v>581334</v>
      </c>
      <c r="F262" s="146">
        <v>466829</v>
      </c>
      <c r="G262" s="144">
        <v>466829</v>
      </c>
      <c r="H262" s="144" t="s">
        <v>77</v>
      </c>
      <c r="I262" s="145">
        <v>581334</v>
      </c>
      <c r="J262" s="146">
        <v>483314</v>
      </c>
      <c r="K262" s="144">
        <v>483314</v>
      </c>
      <c r="L262" s="144" t="s">
        <v>77</v>
      </c>
      <c r="M262" s="145">
        <v>581334</v>
      </c>
      <c r="N262" s="146">
        <v>466796</v>
      </c>
      <c r="O262" s="147">
        <v>466796</v>
      </c>
      <c r="P262" s="130" t="s">
        <v>77</v>
      </c>
      <c r="Q262" s="153">
        <v>504119</v>
      </c>
      <c r="R262" s="132">
        <v>478173</v>
      </c>
      <c r="S262" s="154">
        <v>478173</v>
      </c>
      <c r="T262" s="155">
        <v>528323</v>
      </c>
      <c r="U262" s="135">
        <v>218873</v>
      </c>
      <c r="V262" s="156">
        <v>218873</v>
      </c>
      <c r="W262" s="157">
        <v>528324</v>
      </c>
      <c r="X262" s="135">
        <v>244135</v>
      </c>
      <c r="Y262" s="138">
        <v>244135</v>
      </c>
      <c r="Z262" s="155">
        <v>528324</v>
      </c>
      <c r="AA262" s="135">
        <v>298358</v>
      </c>
      <c r="AB262" s="139">
        <v>298358</v>
      </c>
      <c r="AC262" s="157">
        <v>528324</v>
      </c>
      <c r="AD262" s="135">
        <v>302883</v>
      </c>
      <c r="AE262" s="140">
        <v>302883</v>
      </c>
      <c r="AF262" s="253">
        <v>2617414</v>
      </c>
      <c r="AG262" s="332">
        <v>1542422</v>
      </c>
      <c r="AH262" s="142">
        <v>1542422</v>
      </c>
      <c r="AI262" s="341">
        <v>0</v>
      </c>
      <c r="AJ262" s="347">
        <v>101685</v>
      </c>
      <c r="AK262" s="347" t="s">
        <v>78</v>
      </c>
      <c r="AL262" s="350">
        <f t="shared" si="4"/>
        <v>6.5925537887815397E-2</v>
      </c>
    </row>
    <row r="263" spans="1:38" x14ac:dyDescent="0.25">
      <c r="A263" s="296">
        <v>180</v>
      </c>
      <c r="B263" s="143" t="s">
        <v>779</v>
      </c>
      <c r="C263" s="144" t="s">
        <v>780</v>
      </c>
      <c r="D263" s="295" t="s">
        <v>781</v>
      </c>
      <c r="E263" s="308">
        <v>162500</v>
      </c>
      <c r="F263" s="146">
        <v>91992</v>
      </c>
      <c r="G263" s="144">
        <v>91992</v>
      </c>
      <c r="H263" s="144" t="s">
        <v>77</v>
      </c>
      <c r="I263" s="145">
        <v>162500</v>
      </c>
      <c r="J263" s="146">
        <v>99350</v>
      </c>
      <c r="K263" s="144">
        <v>99350</v>
      </c>
      <c r="L263" s="144" t="s">
        <v>77</v>
      </c>
      <c r="M263" s="145">
        <v>162500</v>
      </c>
      <c r="N263" s="146">
        <v>107602</v>
      </c>
      <c r="O263" s="147">
        <v>107602</v>
      </c>
      <c r="P263" s="130" t="s">
        <v>77</v>
      </c>
      <c r="Q263" s="131">
        <v>127510</v>
      </c>
      <c r="R263" s="132">
        <v>95410</v>
      </c>
      <c r="S263" s="133">
        <v>95410</v>
      </c>
      <c r="T263" s="134">
        <v>127511</v>
      </c>
      <c r="U263" s="135">
        <v>122901</v>
      </c>
      <c r="V263" s="136">
        <v>122901</v>
      </c>
      <c r="W263" s="137">
        <v>127511</v>
      </c>
      <c r="X263" s="135">
        <v>80061</v>
      </c>
      <c r="Y263" s="138">
        <v>80061</v>
      </c>
      <c r="Z263" s="134">
        <v>127511</v>
      </c>
      <c r="AA263" s="135">
        <v>78822</v>
      </c>
      <c r="AB263" s="139">
        <v>78822</v>
      </c>
      <c r="AC263" s="137">
        <v>127511</v>
      </c>
      <c r="AD263" s="135">
        <v>74279</v>
      </c>
      <c r="AE263" s="140">
        <v>74279</v>
      </c>
      <c r="AF263" s="253">
        <v>637554</v>
      </c>
      <c r="AG263" s="332">
        <v>451473</v>
      </c>
      <c r="AH263" s="142">
        <v>451473</v>
      </c>
      <c r="AI263" s="341">
        <v>0</v>
      </c>
      <c r="AJ263" s="347">
        <v>25346</v>
      </c>
      <c r="AK263" s="347" t="s">
        <v>78</v>
      </c>
      <c r="AL263" s="350">
        <f t="shared" si="4"/>
        <v>5.614067729410175E-2</v>
      </c>
    </row>
    <row r="264" spans="1:38" x14ac:dyDescent="0.25">
      <c r="A264" s="296">
        <v>181</v>
      </c>
      <c r="B264" s="143" t="s">
        <v>779</v>
      </c>
      <c r="C264" s="144" t="s">
        <v>782</v>
      </c>
      <c r="D264" s="295" t="s">
        <v>783</v>
      </c>
      <c r="E264" s="308">
        <v>284301</v>
      </c>
      <c r="F264" s="146">
        <v>190218</v>
      </c>
      <c r="G264" s="144">
        <v>190218</v>
      </c>
      <c r="H264" s="144" t="s">
        <v>77</v>
      </c>
      <c r="I264" s="145">
        <v>284302</v>
      </c>
      <c r="J264" s="146">
        <v>199764</v>
      </c>
      <c r="K264" s="144">
        <v>199764</v>
      </c>
      <c r="L264" s="144" t="s">
        <v>77</v>
      </c>
      <c r="M264" s="145">
        <v>284302</v>
      </c>
      <c r="N264" s="146">
        <v>185028</v>
      </c>
      <c r="O264" s="147">
        <v>185028</v>
      </c>
      <c r="P264" s="130" t="s">
        <v>77</v>
      </c>
      <c r="Q264" s="131">
        <v>255152</v>
      </c>
      <c r="R264" s="132">
        <v>177688</v>
      </c>
      <c r="S264" s="133">
        <v>177688</v>
      </c>
      <c r="T264" s="134">
        <v>255152</v>
      </c>
      <c r="U264" s="135">
        <v>59983</v>
      </c>
      <c r="V264" s="136">
        <v>59983</v>
      </c>
      <c r="W264" s="137">
        <v>255152</v>
      </c>
      <c r="X264" s="135">
        <v>152327</v>
      </c>
      <c r="Y264" s="138">
        <v>152327</v>
      </c>
      <c r="Z264" s="134">
        <v>255153</v>
      </c>
      <c r="AA264" s="135">
        <v>134015</v>
      </c>
      <c r="AB264" s="139">
        <v>134015</v>
      </c>
      <c r="AC264" s="137">
        <v>255153</v>
      </c>
      <c r="AD264" s="135">
        <v>105074</v>
      </c>
      <c r="AE264" s="140">
        <v>105074</v>
      </c>
      <c r="AF264" s="253">
        <v>1275762</v>
      </c>
      <c r="AG264" s="332">
        <v>629087</v>
      </c>
      <c r="AH264" s="142">
        <v>629087</v>
      </c>
      <c r="AI264" s="341">
        <v>0</v>
      </c>
      <c r="AJ264" s="347">
        <v>51030</v>
      </c>
      <c r="AK264" s="347" t="s">
        <v>78</v>
      </c>
      <c r="AL264" s="350">
        <f t="shared" si="4"/>
        <v>8.1117556077299327E-2</v>
      </c>
    </row>
    <row r="265" spans="1:38" x14ac:dyDescent="0.25">
      <c r="A265" s="296">
        <v>22</v>
      </c>
      <c r="B265" s="143" t="s">
        <v>784</v>
      </c>
      <c r="C265" s="144" t="s">
        <v>784</v>
      </c>
      <c r="D265" s="295" t="s">
        <v>785</v>
      </c>
      <c r="E265" s="308">
        <v>141360</v>
      </c>
      <c r="F265" s="146">
        <v>86298</v>
      </c>
      <c r="G265" s="144">
        <v>86298</v>
      </c>
      <c r="H265" s="144" t="s">
        <v>77</v>
      </c>
      <c r="I265" s="145">
        <v>141360</v>
      </c>
      <c r="J265" s="146">
        <v>84289</v>
      </c>
      <c r="K265" s="144">
        <v>84289</v>
      </c>
      <c r="L265" s="144" t="s">
        <v>77</v>
      </c>
      <c r="M265" s="145">
        <v>141360</v>
      </c>
      <c r="N265" s="146">
        <v>81905</v>
      </c>
      <c r="O265" s="147">
        <v>81905</v>
      </c>
      <c r="P265" s="130" t="s">
        <v>77</v>
      </c>
      <c r="Q265" s="131">
        <v>118296</v>
      </c>
      <c r="R265" s="132">
        <v>82506</v>
      </c>
      <c r="S265" s="133">
        <v>82506</v>
      </c>
      <c r="T265" s="134">
        <v>118296</v>
      </c>
      <c r="U265" s="135">
        <v>42365</v>
      </c>
      <c r="V265" s="136">
        <v>42365</v>
      </c>
      <c r="W265" s="137">
        <v>118297</v>
      </c>
      <c r="X265" s="135">
        <v>55818</v>
      </c>
      <c r="Y265" s="138">
        <v>55818</v>
      </c>
      <c r="Z265" s="134">
        <v>118297</v>
      </c>
      <c r="AA265" s="135">
        <v>54477</v>
      </c>
      <c r="AB265" s="139">
        <v>54477</v>
      </c>
      <c r="AC265" s="137">
        <v>118297</v>
      </c>
      <c r="AD265" s="135">
        <v>54380</v>
      </c>
      <c r="AE265" s="140">
        <v>54380</v>
      </c>
      <c r="AF265" s="253">
        <v>591483</v>
      </c>
      <c r="AG265" s="332">
        <v>289546</v>
      </c>
      <c r="AH265" s="142">
        <v>289546</v>
      </c>
      <c r="AI265" s="341">
        <v>0</v>
      </c>
      <c r="AJ265" s="347">
        <v>23500</v>
      </c>
      <c r="AK265" s="347" t="s">
        <v>78</v>
      </c>
      <c r="AL265" s="350">
        <f t="shared" si="4"/>
        <v>8.1161542552824081E-2</v>
      </c>
    </row>
    <row r="266" spans="1:38" x14ac:dyDescent="0.25">
      <c r="A266" s="296">
        <v>119</v>
      </c>
      <c r="B266" s="143" t="s">
        <v>786</v>
      </c>
      <c r="C266" s="144" t="s">
        <v>787</v>
      </c>
      <c r="D266" s="295" t="s">
        <v>788</v>
      </c>
      <c r="E266" s="308">
        <v>1517861</v>
      </c>
      <c r="F266" s="146">
        <v>1294087</v>
      </c>
      <c r="G266" s="144">
        <v>1294087</v>
      </c>
      <c r="H266" s="144" t="s">
        <v>77</v>
      </c>
      <c r="I266" s="145">
        <v>1517861</v>
      </c>
      <c r="J266" s="146">
        <v>1287681</v>
      </c>
      <c r="K266" s="144">
        <v>1287681</v>
      </c>
      <c r="L266" s="144" t="s">
        <v>77</v>
      </c>
      <c r="M266" s="145">
        <v>1517861</v>
      </c>
      <c r="N266" s="146">
        <v>1311903</v>
      </c>
      <c r="O266" s="147">
        <v>1311903</v>
      </c>
      <c r="P266" s="130" t="s">
        <v>77</v>
      </c>
      <c r="Q266" s="131">
        <v>1247625</v>
      </c>
      <c r="R266" s="132">
        <v>1240023</v>
      </c>
      <c r="S266" s="133">
        <v>1240023</v>
      </c>
      <c r="T266" s="134">
        <v>1247626</v>
      </c>
      <c r="U266" s="135">
        <v>870400</v>
      </c>
      <c r="V266" s="136">
        <v>870400</v>
      </c>
      <c r="W266" s="137">
        <v>1247626</v>
      </c>
      <c r="X266" s="135">
        <v>1179141</v>
      </c>
      <c r="Y266" s="138">
        <v>1179141</v>
      </c>
      <c r="Z266" s="134">
        <v>1247626</v>
      </c>
      <c r="AA266" s="135">
        <v>1146381</v>
      </c>
      <c r="AB266" s="139">
        <v>1146381</v>
      </c>
      <c r="AC266" s="137">
        <v>1247626</v>
      </c>
      <c r="AD266" s="135">
        <v>1093653</v>
      </c>
      <c r="AE266" s="140">
        <v>1093653</v>
      </c>
      <c r="AF266" s="253">
        <v>6238129</v>
      </c>
      <c r="AG266" s="332">
        <v>5529598</v>
      </c>
      <c r="AH266" s="142">
        <v>5529598</v>
      </c>
      <c r="AI266" s="341">
        <v>0</v>
      </c>
      <c r="AJ266" s="347">
        <v>249525</v>
      </c>
      <c r="AK266" s="347" t="s">
        <v>78</v>
      </c>
      <c r="AL266" s="350">
        <f t="shared" si="4"/>
        <v>4.5125341842209871E-2</v>
      </c>
    </row>
    <row r="267" spans="1:38" x14ac:dyDescent="0.25">
      <c r="A267" s="296">
        <v>30</v>
      </c>
      <c r="B267" s="143" t="s">
        <v>789</v>
      </c>
      <c r="C267" s="144" t="s">
        <v>790</v>
      </c>
      <c r="D267" s="295" t="s">
        <v>791</v>
      </c>
      <c r="E267" s="308">
        <v>42186</v>
      </c>
      <c r="F267" s="146">
        <v>31512</v>
      </c>
      <c r="G267" s="144">
        <v>31512</v>
      </c>
      <c r="H267" s="144" t="s">
        <v>77</v>
      </c>
      <c r="I267" s="145">
        <v>42185</v>
      </c>
      <c r="J267" s="146">
        <v>30199</v>
      </c>
      <c r="K267" s="144">
        <v>30199</v>
      </c>
      <c r="L267" s="144" t="s">
        <v>77</v>
      </c>
      <c r="M267" s="145">
        <v>42185</v>
      </c>
      <c r="N267" s="146">
        <v>31240</v>
      </c>
      <c r="O267" s="147">
        <v>31240</v>
      </c>
      <c r="P267" s="130" t="s">
        <v>77</v>
      </c>
      <c r="Q267" s="131">
        <v>28466</v>
      </c>
      <c r="R267" s="132">
        <v>32197</v>
      </c>
      <c r="S267" s="133">
        <v>32197</v>
      </c>
      <c r="T267" s="134">
        <v>28466</v>
      </c>
      <c r="U267" s="135">
        <v>31639</v>
      </c>
      <c r="V267" s="136">
        <v>31639</v>
      </c>
      <c r="W267" s="137">
        <v>28466</v>
      </c>
      <c r="X267" s="135">
        <v>26711</v>
      </c>
      <c r="Y267" s="138">
        <v>26711</v>
      </c>
      <c r="Z267" s="134">
        <v>28466</v>
      </c>
      <c r="AA267" s="135">
        <v>25069</v>
      </c>
      <c r="AB267" s="139">
        <v>25069</v>
      </c>
      <c r="AC267" s="137">
        <v>28467</v>
      </c>
      <c r="AD267" s="135">
        <v>19870</v>
      </c>
      <c r="AE267" s="140">
        <v>19870</v>
      </c>
      <c r="AF267" s="253">
        <v>142331</v>
      </c>
      <c r="AG267" s="332">
        <v>135486</v>
      </c>
      <c r="AH267" s="142">
        <v>135486</v>
      </c>
      <c r="AI267" s="341">
        <v>0</v>
      </c>
      <c r="AJ267" s="347">
        <v>4500</v>
      </c>
      <c r="AK267" s="347" t="s">
        <v>78</v>
      </c>
      <c r="AL267" s="350">
        <f t="shared" si="4"/>
        <v>3.3213763783711971E-2</v>
      </c>
    </row>
    <row r="268" spans="1:38" x14ac:dyDescent="0.25">
      <c r="A268" s="296">
        <v>188</v>
      </c>
      <c r="B268" s="143" t="s">
        <v>792</v>
      </c>
      <c r="C268" s="144" t="s">
        <v>793</v>
      </c>
      <c r="D268" s="295" t="s">
        <v>794</v>
      </c>
      <c r="E268" s="308">
        <v>19673</v>
      </c>
      <c r="F268" s="146">
        <v>16824</v>
      </c>
      <c r="G268" s="144">
        <v>16824</v>
      </c>
      <c r="H268" s="144" t="s">
        <v>77</v>
      </c>
      <c r="I268" s="145">
        <v>19673</v>
      </c>
      <c r="J268" s="146">
        <v>21043</v>
      </c>
      <c r="K268" s="144">
        <v>21043</v>
      </c>
      <c r="L268" s="144" t="s">
        <v>77</v>
      </c>
      <c r="M268" s="145">
        <v>19673</v>
      </c>
      <c r="N268" s="146">
        <v>22743</v>
      </c>
      <c r="O268" s="147">
        <v>22743</v>
      </c>
      <c r="P268" s="130" t="s">
        <v>77</v>
      </c>
      <c r="Q268" s="131">
        <v>23071</v>
      </c>
      <c r="R268" s="132">
        <v>22618</v>
      </c>
      <c r="S268" s="133">
        <v>22618</v>
      </c>
      <c r="T268" s="134">
        <v>23071</v>
      </c>
      <c r="U268" s="135">
        <v>22876</v>
      </c>
      <c r="V268" s="136">
        <v>22876</v>
      </c>
      <c r="W268" s="137">
        <v>23071</v>
      </c>
      <c r="X268" s="135">
        <v>23954</v>
      </c>
      <c r="Y268" s="138">
        <v>23954</v>
      </c>
      <c r="Z268" s="134">
        <v>23071</v>
      </c>
      <c r="AA268" s="135">
        <v>24728</v>
      </c>
      <c r="AB268" s="139">
        <v>24728</v>
      </c>
      <c r="AC268" s="137">
        <v>23072</v>
      </c>
      <c r="AD268" s="135">
        <v>24531</v>
      </c>
      <c r="AE268" s="140">
        <v>24531</v>
      </c>
      <c r="AF268" s="253">
        <v>115356</v>
      </c>
      <c r="AG268" s="332">
        <v>118707</v>
      </c>
      <c r="AH268" s="142">
        <v>118707</v>
      </c>
      <c r="AI268" s="341">
        <v>0</v>
      </c>
      <c r="AJ268" s="347" t="s">
        <v>78</v>
      </c>
      <c r="AK268" s="347">
        <v>4614</v>
      </c>
      <c r="AL268" s="350">
        <f t="shared" si="4"/>
        <v>3.8868811443301572E-2</v>
      </c>
    </row>
    <row r="269" spans="1:38" x14ac:dyDescent="0.25">
      <c r="A269" s="296">
        <v>84</v>
      </c>
      <c r="B269" s="143" t="s">
        <v>82</v>
      </c>
      <c r="C269" s="144" t="s">
        <v>795</v>
      </c>
      <c r="D269" s="295" t="s">
        <v>796</v>
      </c>
      <c r="E269" s="308">
        <v>623143</v>
      </c>
      <c r="F269" s="146">
        <v>610146</v>
      </c>
      <c r="G269" s="144">
        <v>610146</v>
      </c>
      <c r="H269" s="144" t="s">
        <v>77</v>
      </c>
      <c r="I269" s="145">
        <v>623143</v>
      </c>
      <c r="J269" s="146">
        <v>573657</v>
      </c>
      <c r="K269" s="144">
        <v>573657</v>
      </c>
      <c r="L269" s="144" t="s">
        <v>77</v>
      </c>
      <c r="M269" s="145">
        <v>623143</v>
      </c>
      <c r="N269" s="146">
        <v>416837</v>
      </c>
      <c r="O269" s="147">
        <v>416837</v>
      </c>
      <c r="P269" s="130" t="s">
        <v>77</v>
      </c>
      <c r="Q269" s="153">
        <v>0</v>
      </c>
      <c r="R269" s="132">
        <v>371719</v>
      </c>
      <c r="S269" s="154">
        <v>371719</v>
      </c>
      <c r="T269" s="155">
        <v>0</v>
      </c>
      <c r="U269" s="135">
        <v>780441</v>
      </c>
      <c r="V269" s="156">
        <v>780441</v>
      </c>
      <c r="W269" s="157">
        <v>1764068</v>
      </c>
      <c r="X269" s="135">
        <v>817864</v>
      </c>
      <c r="Y269" s="138">
        <v>817864</v>
      </c>
      <c r="Z269" s="155">
        <v>969837</v>
      </c>
      <c r="AA269" s="135">
        <v>652747</v>
      </c>
      <c r="AB269" s="139">
        <v>652747</v>
      </c>
      <c r="AC269" s="157">
        <v>969837</v>
      </c>
      <c r="AD269" s="135">
        <v>761964</v>
      </c>
      <c r="AE269" s="140">
        <v>761964</v>
      </c>
      <c r="AF269" s="253">
        <v>3703742</v>
      </c>
      <c r="AG269" s="332">
        <v>3384735</v>
      </c>
      <c r="AH269" s="142">
        <v>3384735</v>
      </c>
      <c r="AI269" s="341">
        <v>0</v>
      </c>
      <c r="AJ269" s="347">
        <v>88588</v>
      </c>
      <c r="AK269" s="347" t="s">
        <v>78</v>
      </c>
      <c r="AL269" s="350">
        <f t="shared" si="4"/>
        <v>2.6172802302100461E-2</v>
      </c>
    </row>
    <row r="270" spans="1:38" x14ac:dyDescent="0.25">
      <c r="A270" s="296">
        <v>85</v>
      </c>
      <c r="B270" s="143" t="s">
        <v>82</v>
      </c>
      <c r="C270" s="144" t="s">
        <v>797</v>
      </c>
      <c r="D270" s="295" t="s">
        <v>798</v>
      </c>
      <c r="E270" s="308">
        <v>680027</v>
      </c>
      <c r="F270" s="146">
        <v>748004</v>
      </c>
      <c r="G270" s="144">
        <v>748004</v>
      </c>
      <c r="H270" s="144" t="s">
        <v>77</v>
      </c>
      <c r="I270" s="145">
        <v>680028</v>
      </c>
      <c r="J270" s="146">
        <v>833301</v>
      </c>
      <c r="K270" s="144">
        <v>833301</v>
      </c>
      <c r="L270" s="144" t="s">
        <v>77</v>
      </c>
      <c r="M270" s="145">
        <v>680028</v>
      </c>
      <c r="N270" s="146">
        <v>874994</v>
      </c>
      <c r="O270" s="147">
        <v>874994</v>
      </c>
      <c r="P270" s="130" t="s">
        <v>77</v>
      </c>
      <c r="Q270" s="131">
        <v>791242</v>
      </c>
      <c r="R270" s="132">
        <v>666328</v>
      </c>
      <c r="S270" s="133">
        <v>666328</v>
      </c>
      <c r="T270" s="134">
        <v>791242</v>
      </c>
      <c r="U270" s="135">
        <v>741196</v>
      </c>
      <c r="V270" s="136">
        <v>741196</v>
      </c>
      <c r="W270" s="137">
        <v>791242</v>
      </c>
      <c r="X270" s="135">
        <v>896298</v>
      </c>
      <c r="Y270" s="138">
        <v>896298</v>
      </c>
      <c r="Z270" s="134">
        <v>791242</v>
      </c>
      <c r="AA270" s="135">
        <v>899193</v>
      </c>
      <c r="AB270" s="139">
        <v>899193</v>
      </c>
      <c r="AC270" s="137">
        <v>791243</v>
      </c>
      <c r="AD270" s="135">
        <v>232291</v>
      </c>
      <c r="AE270" s="140">
        <v>232291</v>
      </c>
      <c r="AF270" s="253">
        <v>3956211</v>
      </c>
      <c r="AG270" s="332">
        <v>3435306</v>
      </c>
      <c r="AH270" s="142">
        <v>3435306</v>
      </c>
      <c r="AI270" s="341">
        <v>0</v>
      </c>
      <c r="AJ270" s="347">
        <v>158248</v>
      </c>
      <c r="AK270" s="347" t="s">
        <v>78</v>
      </c>
      <c r="AL270" s="350">
        <f t="shared" si="4"/>
        <v>4.6065183130702188E-2</v>
      </c>
    </row>
    <row r="271" spans="1:38" x14ac:dyDescent="0.25">
      <c r="A271" s="296">
        <v>87</v>
      </c>
      <c r="B271" s="143" t="s">
        <v>82</v>
      </c>
      <c r="C271" s="144" t="s">
        <v>799</v>
      </c>
      <c r="D271" s="295" t="s">
        <v>800</v>
      </c>
      <c r="E271" s="308">
        <v>808261</v>
      </c>
      <c r="F271" s="146">
        <v>394640</v>
      </c>
      <c r="G271" s="144">
        <v>394640</v>
      </c>
      <c r="H271" s="144" t="s">
        <v>77</v>
      </c>
      <c r="I271" s="145">
        <v>808262</v>
      </c>
      <c r="J271" s="146">
        <v>235113</v>
      </c>
      <c r="K271" s="144">
        <v>235113</v>
      </c>
      <c r="L271" s="144" t="s">
        <v>77</v>
      </c>
      <c r="M271" s="145">
        <v>808262</v>
      </c>
      <c r="N271" s="146">
        <v>360072</v>
      </c>
      <c r="O271" s="147">
        <v>360072</v>
      </c>
      <c r="P271" s="130" t="s">
        <v>77</v>
      </c>
      <c r="Q271" s="131">
        <v>36171</v>
      </c>
      <c r="R271" s="132">
        <v>78637</v>
      </c>
      <c r="S271" s="133">
        <v>78637</v>
      </c>
      <c r="T271" s="134">
        <v>36171</v>
      </c>
      <c r="U271" s="135">
        <v>375063</v>
      </c>
      <c r="V271" s="136">
        <v>375063</v>
      </c>
      <c r="W271" s="137">
        <v>36171</v>
      </c>
      <c r="X271" s="135">
        <v>203137</v>
      </c>
      <c r="Y271" s="138">
        <v>203137</v>
      </c>
      <c r="Z271" s="134">
        <v>36171</v>
      </c>
      <c r="AA271" s="135">
        <v>13703</v>
      </c>
      <c r="AB271" s="139">
        <v>13703</v>
      </c>
      <c r="AC271" s="137">
        <v>36171</v>
      </c>
      <c r="AD271" s="135">
        <v>33898</v>
      </c>
      <c r="AE271" s="140">
        <v>33898</v>
      </c>
      <c r="AF271" s="253">
        <v>180855</v>
      </c>
      <c r="AG271" s="332">
        <v>704438</v>
      </c>
      <c r="AH271" s="142">
        <v>704438</v>
      </c>
      <c r="AI271" s="341">
        <v>0</v>
      </c>
      <c r="AJ271" s="347">
        <v>7234</v>
      </c>
      <c r="AK271" s="347" t="s">
        <v>78</v>
      </c>
      <c r="AL271" s="350">
        <f t="shared" si="4"/>
        <v>1.0269179118673326E-2</v>
      </c>
    </row>
    <row r="272" spans="1:38" x14ac:dyDescent="0.25">
      <c r="A272" s="296">
        <v>86</v>
      </c>
      <c r="B272" s="143" t="s">
        <v>82</v>
      </c>
      <c r="C272" s="144" t="s">
        <v>801</v>
      </c>
      <c r="D272" s="295" t="s">
        <v>802</v>
      </c>
      <c r="E272" s="308">
        <v>9679</v>
      </c>
      <c r="F272" s="146">
        <v>7584</v>
      </c>
      <c r="G272" s="144">
        <v>7584</v>
      </c>
      <c r="H272" s="144" t="s">
        <v>77</v>
      </c>
      <c r="I272" s="145">
        <v>9678</v>
      </c>
      <c r="J272" s="146">
        <v>6849</v>
      </c>
      <c r="K272" s="144">
        <v>6849</v>
      </c>
      <c r="L272" s="144" t="s">
        <v>77</v>
      </c>
      <c r="M272" s="145">
        <v>9678</v>
      </c>
      <c r="N272" s="146">
        <v>6906</v>
      </c>
      <c r="O272" s="147">
        <v>6906</v>
      </c>
      <c r="P272" s="130" t="s">
        <v>77</v>
      </c>
      <c r="Q272" s="153">
        <v>8823</v>
      </c>
      <c r="R272" s="132">
        <v>5238</v>
      </c>
      <c r="S272" s="154">
        <v>5238</v>
      </c>
      <c r="T272" s="155">
        <v>8824</v>
      </c>
      <c r="U272" s="135">
        <v>0</v>
      </c>
      <c r="V272" s="156">
        <v>0</v>
      </c>
      <c r="W272" s="157">
        <v>8824</v>
      </c>
      <c r="X272" s="135">
        <v>0</v>
      </c>
      <c r="Y272" s="138">
        <v>0</v>
      </c>
      <c r="Z272" s="155">
        <v>0</v>
      </c>
      <c r="AA272" s="135"/>
      <c r="AB272" s="139" t="s">
        <v>78</v>
      </c>
      <c r="AC272" s="157">
        <v>0</v>
      </c>
      <c r="AD272" s="135" t="s">
        <v>78</v>
      </c>
      <c r="AE272" s="140" t="s">
        <v>78</v>
      </c>
      <c r="AF272" s="253">
        <v>26471</v>
      </c>
      <c r="AG272" s="332">
        <v>5238</v>
      </c>
      <c r="AH272" s="142">
        <v>5238</v>
      </c>
      <c r="AI272" s="341">
        <v>0</v>
      </c>
      <c r="AJ272" s="347" t="s">
        <v>78</v>
      </c>
      <c r="AK272" s="347" t="s">
        <v>78</v>
      </c>
      <c r="AL272" s="350">
        <f t="shared" si="4"/>
        <v>0</v>
      </c>
    </row>
    <row r="273" spans="1:38" x14ac:dyDescent="0.25">
      <c r="A273" s="296">
        <v>91</v>
      </c>
      <c r="B273" s="143" t="s">
        <v>82</v>
      </c>
      <c r="C273" s="144" t="s">
        <v>803</v>
      </c>
      <c r="D273" s="295" t="s">
        <v>804</v>
      </c>
      <c r="E273" s="308">
        <v>1703</v>
      </c>
      <c r="F273" s="146">
        <v>899</v>
      </c>
      <c r="G273" s="144">
        <v>899</v>
      </c>
      <c r="H273" s="144" t="s">
        <v>77</v>
      </c>
      <c r="I273" s="145">
        <v>1702</v>
      </c>
      <c r="J273" s="146">
        <v>535</v>
      </c>
      <c r="K273" s="144">
        <v>535</v>
      </c>
      <c r="L273" s="144" t="s">
        <v>77</v>
      </c>
      <c r="M273" s="145">
        <v>1702</v>
      </c>
      <c r="N273" s="146">
        <v>769</v>
      </c>
      <c r="O273" s="147">
        <v>769</v>
      </c>
      <c r="P273" s="130" t="s">
        <v>77</v>
      </c>
      <c r="Q273" s="131">
        <v>0</v>
      </c>
      <c r="R273" s="132">
        <v>377</v>
      </c>
      <c r="S273" s="133">
        <v>377</v>
      </c>
      <c r="T273" s="134">
        <v>0</v>
      </c>
      <c r="U273" s="135">
        <v>374</v>
      </c>
      <c r="V273" s="136">
        <v>374</v>
      </c>
      <c r="W273" s="137">
        <v>0</v>
      </c>
      <c r="X273" s="135">
        <v>1340</v>
      </c>
      <c r="Y273" s="138">
        <v>1340</v>
      </c>
      <c r="Z273" s="134">
        <v>0</v>
      </c>
      <c r="AA273" s="135">
        <v>797</v>
      </c>
      <c r="AB273" s="139">
        <v>797</v>
      </c>
      <c r="AC273" s="137">
        <v>0</v>
      </c>
      <c r="AD273" s="135">
        <v>646</v>
      </c>
      <c r="AE273" s="140">
        <v>646</v>
      </c>
      <c r="AF273" s="253">
        <v>0</v>
      </c>
      <c r="AG273" s="332">
        <v>3534</v>
      </c>
      <c r="AH273" s="142">
        <v>3534</v>
      </c>
      <c r="AI273" s="341">
        <v>0</v>
      </c>
      <c r="AJ273" s="347" t="s">
        <v>78</v>
      </c>
      <c r="AK273" s="347" t="s">
        <v>78</v>
      </c>
      <c r="AL273" s="350">
        <f t="shared" si="4"/>
        <v>0</v>
      </c>
    </row>
    <row r="274" spans="1:38" x14ac:dyDescent="0.25">
      <c r="A274" s="296">
        <v>89</v>
      </c>
      <c r="B274" s="143" t="s">
        <v>82</v>
      </c>
      <c r="C274" s="144" t="s">
        <v>805</v>
      </c>
      <c r="D274" s="295" t="s">
        <v>806</v>
      </c>
      <c r="E274" s="308">
        <v>1722</v>
      </c>
      <c r="F274" s="146">
        <v>1144</v>
      </c>
      <c r="G274" s="144">
        <v>1144</v>
      </c>
      <c r="H274" s="144" t="s">
        <v>77</v>
      </c>
      <c r="I274" s="145">
        <v>1722</v>
      </c>
      <c r="J274" s="146">
        <v>866</v>
      </c>
      <c r="K274" s="144">
        <v>866</v>
      </c>
      <c r="L274" s="144" t="s">
        <v>77</v>
      </c>
      <c r="M274" s="145">
        <v>1722</v>
      </c>
      <c r="N274" s="146">
        <v>702</v>
      </c>
      <c r="O274" s="147">
        <v>702</v>
      </c>
      <c r="P274" s="130" t="s">
        <v>77</v>
      </c>
      <c r="Q274" s="131">
        <v>0</v>
      </c>
      <c r="R274" s="132">
        <v>414</v>
      </c>
      <c r="S274" s="133">
        <v>414</v>
      </c>
      <c r="T274" s="134">
        <v>0</v>
      </c>
      <c r="U274" s="135">
        <v>594</v>
      </c>
      <c r="V274" s="136">
        <v>594</v>
      </c>
      <c r="W274" s="137">
        <v>0</v>
      </c>
      <c r="X274" s="135">
        <v>1053</v>
      </c>
      <c r="Y274" s="138">
        <v>1053</v>
      </c>
      <c r="Z274" s="134">
        <v>0</v>
      </c>
      <c r="AA274" s="135">
        <v>652</v>
      </c>
      <c r="AB274" s="139">
        <v>652</v>
      </c>
      <c r="AC274" s="137">
        <v>0</v>
      </c>
      <c r="AD274" s="135">
        <v>424</v>
      </c>
      <c r="AE274" s="140">
        <v>424</v>
      </c>
      <c r="AF274" s="253">
        <v>0</v>
      </c>
      <c r="AG274" s="332">
        <v>3137</v>
      </c>
      <c r="AH274" s="142">
        <v>3137</v>
      </c>
      <c r="AI274" s="341">
        <v>0</v>
      </c>
      <c r="AJ274" s="347" t="s">
        <v>78</v>
      </c>
      <c r="AK274" s="347" t="s">
        <v>78</v>
      </c>
      <c r="AL274" s="350">
        <f t="shared" si="4"/>
        <v>0</v>
      </c>
    </row>
    <row r="275" spans="1:38" x14ac:dyDescent="0.25">
      <c r="A275" s="296">
        <v>90</v>
      </c>
      <c r="B275" s="143" t="s">
        <v>82</v>
      </c>
      <c r="C275" s="144" t="s">
        <v>807</v>
      </c>
      <c r="D275" s="295" t="s">
        <v>808</v>
      </c>
      <c r="E275" s="308">
        <v>1676</v>
      </c>
      <c r="F275" s="146">
        <v>1033</v>
      </c>
      <c r="G275" s="144">
        <v>1033</v>
      </c>
      <c r="H275" s="144" t="s">
        <v>77</v>
      </c>
      <c r="I275" s="145">
        <v>1676</v>
      </c>
      <c r="J275" s="146">
        <v>370</v>
      </c>
      <c r="K275" s="144">
        <v>370</v>
      </c>
      <c r="L275" s="144" t="s">
        <v>77</v>
      </c>
      <c r="M275" s="145">
        <v>1676</v>
      </c>
      <c r="N275" s="146">
        <v>679</v>
      </c>
      <c r="O275" s="147">
        <v>679</v>
      </c>
      <c r="P275" s="130" t="s">
        <v>77</v>
      </c>
      <c r="Q275" s="131">
        <v>0</v>
      </c>
      <c r="R275" s="132">
        <v>396</v>
      </c>
      <c r="S275" s="133">
        <v>396</v>
      </c>
      <c r="T275" s="134">
        <v>0</v>
      </c>
      <c r="U275" s="135">
        <v>1208</v>
      </c>
      <c r="V275" s="136">
        <v>1208</v>
      </c>
      <c r="W275" s="137">
        <v>0</v>
      </c>
      <c r="X275" s="135">
        <v>1122</v>
      </c>
      <c r="Y275" s="138">
        <v>1122</v>
      </c>
      <c r="Z275" s="134">
        <v>0</v>
      </c>
      <c r="AA275" s="135">
        <v>835</v>
      </c>
      <c r="AB275" s="139">
        <v>835</v>
      </c>
      <c r="AC275" s="137">
        <v>0</v>
      </c>
      <c r="AD275" s="135">
        <v>459</v>
      </c>
      <c r="AE275" s="140">
        <v>459</v>
      </c>
      <c r="AF275" s="253">
        <v>0</v>
      </c>
      <c r="AG275" s="332">
        <v>4020</v>
      </c>
      <c r="AH275" s="142">
        <v>4020</v>
      </c>
      <c r="AI275" s="341">
        <v>0</v>
      </c>
      <c r="AJ275" s="347" t="s">
        <v>78</v>
      </c>
      <c r="AK275" s="347" t="s">
        <v>78</v>
      </c>
      <c r="AL275" s="350">
        <f t="shared" si="4"/>
        <v>0</v>
      </c>
    </row>
    <row r="276" spans="1:38" x14ac:dyDescent="0.25">
      <c r="A276" s="296">
        <v>88</v>
      </c>
      <c r="B276" s="143" t="s">
        <v>82</v>
      </c>
      <c r="C276" s="144" t="s">
        <v>809</v>
      </c>
      <c r="D276" s="295" t="s">
        <v>810</v>
      </c>
      <c r="E276" s="308">
        <v>220000</v>
      </c>
      <c r="F276" s="146">
        <v>1260520</v>
      </c>
      <c r="G276" s="144">
        <v>1260520</v>
      </c>
      <c r="H276" s="144" t="s">
        <v>77</v>
      </c>
      <c r="I276" s="145">
        <v>220000</v>
      </c>
      <c r="J276" s="146">
        <v>951257</v>
      </c>
      <c r="K276" s="144">
        <v>951257</v>
      </c>
      <c r="L276" s="144" t="s">
        <v>77</v>
      </c>
      <c r="M276" s="145">
        <v>220000</v>
      </c>
      <c r="N276" s="146">
        <v>337</v>
      </c>
      <c r="O276" s="147">
        <v>337</v>
      </c>
      <c r="P276" s="130" t="s">
        <v>77</v>
      </c>
      <c r="Q276" s="131"/>
      <c r="R276" s="132"/>
      <c r="S276" s="133"/>
      <c r="T276" s="134"/>
      <c r="U276" s="135"/>
      <c r="V276" s="136"/>
      <c r="W276" s="137"/>
      <c r="X276" s="135"/>
      <c r="Y276" s="138"/>
      <c r="Z276" s="134"/>
      <c r="AA276" s="135"/>
      <c r="AB276" s="139" t="s">
        <v>78</v>
      </c>
      <c r="AC276" s="137"/>
      <c r="AD276" s="135" t="s">
        <v>78</v>
      </c>
      <c r="AE276" s="140" t="s">
        <v>78</v>
      </c>
      <c r="AF276" s="253">
        <v>0</v>
      </c>
      <c r="AG276" s="332">
        <v>0</v>
      </c>
      <c r="AH276" s="142">
        <v>0</v>
      </c>
      <c r="AI276" s="341">
        <v>0</v>
      </c>
      <c r="AJ276" s="347" t="s">
        <v>78</v>
      </c>
      <c r="AK276" s="347" t="s">
        <v>78</v>
      </c>
      <c r="AL276" s="350" t="str">
        <f t="shared" si="4"/>
        <v/>
      </c>
    </row>
    <row r="277" spans="1:38" x14ac:dyDescent="0.25">
      <c r="A277" s="296">
        <v>67</v>
      </c>
      <c r="B277" s="143" t="s">
        <v>82</v>
      </c>
      <c r="C277" s="144" t="s">
        <v>811</v>
      </c>
      <c r="D277" s="295" t="s">
        <v>812</v>
      </c>
      <c r="E277" s="308">
        <v>2194</v>
      </c>
      <c r="F277" s="146">
        <v>1531</v>
      </c>
      <c r="G277" s="144">
        <v>1531</v>
      </c>
      <c r="H277" s="144" t="s">
        <v>77</v>
      </c>
      <c r="I277" s="145">
        <v>0</v>
      </c>
      <c r="J277" s="146"/>
      <c r="K277" s="195"/>
      <c r="L277" s="144"/>
      <c r="M277" s="145">
        <v>0</v>
      </c>
      <c r="N277" s="146"/>
      <c r="O277" s="196"/>
      <c r="P277" s="130"/>
      <c r="Q277" s="131"/>
      <c r="R277" s="132"/>
      <c r="S277" s="133"/>
      <c r="T277" s="134"/>
      <c r="U277" s="135"/>
      <c r="V277" s="136"/>
      <c r="W277" s="137"/>
      <c r="X277" s="135"/>
      <c r="Y277" s="138"/>
      <c r="Z277" s="134"/>
      <c r="AA277" s="135"/>
      <c r="AB277" s="139" t="s">
        <v>78</v>
      </c>
      <c r="AC277" s="137"/>
      <c r="AD277" s="135" t="s">
        <v>78</v>
      </c>
      <c r="AE277" s="140" t="s">
        <v>78</v>
      </c>
      <c r="AF277" s="253">
        <v>0</v>
      </c>
      <c r="AG277" s="332">
        <v>0</v>
      </c>
      <c r="AH277" s="142">
        <v>0</v>
      </c>
      <c r="AI277" s="341">
        <v>0</v>
      </c>
      <c r="AJ277" s="347" t="s">
        <v>78</v>
      </c>
      <c r="AK277" s="347" t="s">
        <v>78</v>
      </c>
      <c r="AL277" s="350" t="str">
        <f t="shared" si="4"/>
        <v/>
      </c>
    </row>
    <row r="278" spans="1:38" x14ac:dyDescent="0.25">
      <c r="A278" s="296">
        <v>274</v>
      </c>
      <c r="B278" s="143" t="s">
        <v>813</v>
      </c>
      <c r="C278" s="144" t="s">
        <v>814</v>
      </c>
      <c r="D278" s="295" t="s">
        <v>815</v>
      </c>
      <c r="E278" s="308">
        <v>27977</v>
      </c>
      <c r="F278" s="146">
        <v>17571</v>
      </c>
      <c r="G278" s="144">
        <v>17571</v>
      </c>
      <c r="H278" s="144" t="s">
        <v>77</v>
      </c>
      <c r="I278" s="145">
        <v>27976</v>
      </c>
      <c r="J278" s="146">
        <v>22110</v>
      </c>
      <c r="K278" s="144">
        <v>22110</v>
      </c>
      <c r="L278" s="144" t="s">
        <v>77</v>
      </c>
      <c r="M278" s="145">
        <v>27976</v>
      </c>
      <c r="N278" s="146">
        <v>24134</v>
      </c>
      <c r="O278" s="147">
        <v>24134</v>
      </c>
      <c r="P278" s="130" t="s">
        <v>77</v>
      </c>
      <c r="Q278" s="131">
        <v>24454</v>
      </c>
      <c r="R278" s="132">
        <v>25006</v>
      </c>
      <c r="S278" s="133">
        <v>25006</v>
      </c>
      <c r="T278" s="134">
        <v>24454</v>
      </c>
      <c r="U278" s="135">
        <v>14366</v>
      </c>
      <c r="V278" s="136">
        <v>14366</v>
      </c>
      <c r="W278" s="137">
        <v>24454</v>
      </c>
      <c r="X278" s="135">
        <v>19758</v>
      </c>
      <c r="Y278" s="138">
        <v>19758</v>
      </c>
      <c r="Z278" s="134">
        <v>24454</v>
      </c>
      <c r="AA278" s="135">
        <v>21271</v>
      </c>
      <c r="AB278" s="139">
        <v>21271</v>
      </c>
      <c r="AC278" s="137">
        <v>24455</v>
      </c>
      <c r="AD278" s="135">
        <v>17260</v>
      </c>
      <c r="AE278" s="140">
        <v>17260</v>
      </c>
      <c r="AF278" s="253">
        <v>122271</v>
      </c>
      <c r="AG278" s="332">
        <v>97661</v>
      </c>
      <c r="AH278" s="142">
        <v>97661</v>
      </c>
      <c r="AI278" s="341">
        <v>0</v>
      </c>
      <c r="AJ278" s="347" t="s">
        <v>78</v>
      </c>
      <c r="AK278" s="347" t="s">
        <v>78</v>
      </c>
      <c r="AL278" s="350">
        <f t="shared" si="4"/>
        <v>0</v>
      </c>
    </row>
    <row r="279" spans="1:38" x14ac:dyDescent="0.25">
      <c r="A279" s="296">
        <v>323</v>
      </c>
      <c r="B279" s="143" t="s">
        <v>816</v>
      </c>
      <c r="C279" s="144" t="s">
        <v>817</v>
      </c>
      <c r="D279" s="295" t="s">
        <v>818</v>
      </c>
      <c r="E279" s="308">
        <v>20977</v>
      </c>
      <c r="F279" s="146">
        <v>16651</v>
      </c>
      <c r="G279" s="144">
        <v>16651</v>
      </c>
      <c r="H279" s="144" t="s">
        <v>77</v>
      </c>
      <c r="I279" s="145">
        <v>20976</v>
      </c>
      <c r="J279" s="146">
        <v>17242</v>
      </c>
      <c r="K279" s="144">
        <v>17242</v>
      </c>
      <c r="L279" s="144" t="s">
        <v>77</v>
      </c>
      <c r="M279" s="145">
        <v>20976</v>
      </c>
      <c r="N279" s="146">
        <v>18065</v>
      </c>
      <c r="O279" s="147">
        <v>18065</v>
      </c>
      <c r="P279" s="130" t="s">
        <v>77</v>
      </c>
      <c r="Q279" s="131">
        <v>15682</v>
      </c>
      <c r="R279" s="132">
        <v>16135</v>
      </c>
      <c r="S279" s="133">
        <v>16135</v>
      </c>
      <c r="T279" s="134">
        <v>15682</v>
      </c>
      <c r="U279" s="135">
        <v>13223</v>
      </c>
      <c r="V279" s="136">
        <v>13223</v>
      </c>
      <c r="W279" s="137">
        <v>15682</v>
      </c>
      <c r="X279" s="135">
        <v>12778</v>
      </c>
      <c r="Y279" s="138">
        <v>12778</v>
      </c>
      <c r="Z279" s="134">
        <v>15683</v>
      </c>
      <c r="AA279" s="135">
        <v>10964</v>
      </c>
      <c r="AB279" s="139">
        <v>10964</v>
      </c>
      <c r="AC279" s="137">
        <v>15683</v>
      </c>
      <c r="AD279" s="135">
        <v>11391</v>
      </c>
      <c r="AE279" s="140">
        <v>11391</v>
      </c>
      <c r="AF279" s="253">
        <v>78412</v>
      </c>
      <c r="AG279" s="332">
        <v>64491</v>
      </c>
      <c r="AH279" s="142">
        <v>64491</v>
      </c>
      <c r="AI279" s="341">
        <v>0</v>
      </c>
      <c r="AJ279" s="347" t="s">
        <v>78</v>
      </c>
      <c r="AK279" s="347" t="s">
        <v>78</v>
      </c>
      <c r="AL279" s="350">
        <f t="shared" si="4"/>
        <v>0</v>
      </c>
    </row>
    <row r="280" spans="1:38" x14ac:dyDescent="0.25">
      <c r="A280" s="296">
        <v>229</v>
      </c>
      <c r="B280" s="143" t="s">
        <v>819</v>
      </c>
      <c r="C280" s="144" t="s">
        <v>820</v>
      </c>
      <c r="D280" s="295" t="s">
        <v>821</v>
      </c>
      <c r="E280" s="308">
        <v>9286</v>
      </c>
      <c r="F280" s="146">
        <v>7869</v>
      </c>
      <c r="G280" s="144">
        <v>7869</v>
      </c>
      <c r="H280" s="144" t="s">
        <v>77</v>
      </c>
      <c r="I280" s="145">
        <v>9285</v>
      </c>
      <c r="J280" s="146">
        <v>7730</v>
      </c>
      <c r="K280" s="144">
        <v>7730</v>
      </c>
      <c r="L280" s="144" t="s">
        <v>77</v>
      </c>
      <c r="M280" s="145">
        <v>9285</v>
      </c>
      <c r="N280" s="146">
        <v>7593</v>
      </c>
      <c r="O280" s="147">
        <v>7593</v>
      </c>
      <c r="P280" s="130" t="s">
        <v>77</v>
      </c>
      <c r="Q280" s="153">
        <v>9906</v>
      </c>
      <c r="R280" s="132">
        <v>10503</v>
      </c>
      <c r="S280" s="154">
        <v>10503</v>
      </c>
      <c r="T280" s="155">
        <v>16120</v>
      </c>
      <c r="U280" s="135">
        <v>14672</v>
      </c>
      <c r="V280" s="156">
        <v>14672</v>
      </c>
      <c r="W280" s="157">
        <v>19227</v>
      </c>
      <c r="X280" s="135">
        <v>15267</v>
      </c>
      <c r="Y280" s="138">
        <v>15267</v>
      </c>
      <c r="Z280" s="155">
        <v>19227</v>
      </c>
      <c r="AA280" s="135">
        <v>14355</v>
      </c>
      <c r="AB280" s="139">
        <v>14355</v>
      </c>
      <c r="AC280" s="157">
        <v>19228</v>
      </c>
      <c r="AD280" s="135">
        <v>15122</v>
      </c>
      <c r="AE280" s="140">
        <v>15122</v>
      </c>
      <c r="AF280" s="253">
        <v>83708</v>
      </c>
      <c r="AG280" s="332">
        <v>69919</v>
      </c>
      <c r="AH280" s="142">
        <v>69919</v>
      </c>
      <c r="AI280" s="341">
        <v>0</v>
      </c>
      <c r="AJ280" s="347" t="s">
        <v>78</v>
      </c>
      <c r="AK280" s="347" t="s">
        <v>78</v>
      </c>
      <c r="AL280" s="350">
        <f t="shared" si="4"/>
        <v>0</v>
      </c>
    </row>
    <row r="281" spans="1:38" x14ac:dyDescent="0.25">
      <c r="A281" s="296">
        <v>255</v>
      </c>
      <c r="B281" s="143" t="s">
        <v>822</v>
      </c>
      <c r="C281" s="144" t="s">
        <v>823</v>
      </c>
      <c r="D281" s="295" t="s">
        <v>824</v>
      </c>
      <c r="E281" s="308">
        <v>7410</v>
      </c>
      <c r="F281" s="146">
        <v>6950</v>
      </c>
      <c r="G281" s="144">
        <v>6950</v>
      </c>
      <c r="H281" s="144" t="s">
        <v>77</v>
      </c>
      <c r="I281" s="145">
        <v>7410</v>
      </c>
      <c r="J281" s="146">
        <v>6369</v>
      </c>
      <c r="K281" s="144">
        <v>6369</v>
      </c>
      <c r="L281" s="144" t="s">
        <v>77</v>
      </c>
      <c r="M281" s="145">
        <v>7410</v>
      </c>
      <c r="N281" s="146">
        <v>5402</v>
      </c>
      <c r="O281" s="147">
        <v>5402</v>
      </c>
      <c r="P281" s="130" t="s">
        <v>77</v>
      </c>
      <c r="Q281" s="153">
        <v>7102</v>
      </c>
      <c r="R281" s="132">
        <v>4139</v>
      </c>
      <c r="S281" s="154">
        <v>4139</v>
      </c>
      <c r="T281" s="155">
        <v>7102</v>
      </c>
      <c r="U281" s="135">
        <v>4268</v>
      </c>
      <c r="V281" s="156">
        <v>4268</v>
      </c>
      <c r="W281" s="157">
        <v>7102</v>
      </c>
      <c r="X281" s="135">
        <v>4825</v>
      </c>
      <c r="Y281" s="138">
        <v>4825</v>
      </c>
      <c r="Z281" s="155">
        <v>7102</v>
      </c>
      <c r="AA281" s="135">
        <v>3685</v>
      </c>
      <c r="AB281" s="139">
        <v>3685</v>
      </c>
      <c r="AC281" s="157">
        <v>0</v>
      </c>
      <c r="AD281" s="135">
        <v>0</v>
      </c>
      <c r="AE281" s="140">
        <v>0</v>
      </c>
      <c r="AF281" s="253">
        <v>28408</v>
      </c>
      <c r="AG281" s="332">
        <v>16917</v>
      </c>
      <c r="AH281" s="142">
        <v>16917</v>
      </c>
      <c r="AI281" s="341">
        <v>0</v>
      </c>
      <c r="AJ281" s="347" t="s">
        <v>78</v>
      </c>
      <c r="AK281" s="347" t="s">
        <v>78</v>
      </c>
      <c r="AL281" s="350">
        <f t="shared" si="4"/>
        <v>0</v>
      </c>
    </row>
    <row r="282" spans="1:38" x14ac:dyDescent="0.25">
      <c r="A282" s="296">
        <v>166</v>
      </c>
      <c r="B282" s="143" t="s">
        <v>558</v>
      </c>
      <c r="C282" s="144" t="s">
        <v>825</v>
      </c>
      <c r="D282" s="295" t="s">
        <v>826</v>
      </c>
      <c r="E282" s="308">
        <v>541948</v>
      </c>
      <c r="F282" s="146">
        <v>592753</v>
      </c>
      <c r="G282" s="144">
        <v>592753</v>
      </c>
      <c r="H282" s="144" t="s">
        <v>77</v>
      </c>
      <c r="I282" s="145">
        <v>541948</v>
      </c>
      <c r="J282" s="146">
        <v>593840</v>
      </c>
      <c r="K282" s="144">
        <v>593840</v>
      </c>
      <c r="L282" s="144" t="s">
        <v>77</v>
      </c>
      <c r="M282" s="145">
        <v>541948</v>
      </c>
      <c r="N282" s="146">
        <v>604454</v>
      </c>
      <c r="O282" s="147">
        <v>604454</v>
      </c>
      <c r="P282" s="130" t="s">
        <v>77</v>
      </c>
      <c r="Q282" s="131">
        <v>662424</v>
      </c>
      <c r="R282" s="132">
        <v>601861</v>
      </c>
      <c r="S282" s="133">
        <v>601861</v>
      </c>
      <c r="T282" s="134">
        <v>662424</v>
      </c>
      <c r="U282" s="135">
        <v>460576</v>
      </c>
      <c r="V282" s="136">
        <v>460576</v>
      </c>
      <c r="W282" s="137">
        <v>662424</v>
      </c>
      <c r="X282" s="135">
        <v>556905</v>
      </c>
      <c r="Y282" s="138">
        <v>556906</v>
      </c>
      <c r="Z282" s="134">
        <v>662424</v>
      </c>
      <c r="AA282" s="135">
        <v>551238</v>
      </c>
      <c r="AB282" s="139">
        <v>551237</v>
      </c>
      <c r="AC282" s="137">
        <v>662425</v>
      </c>
      <c r="AD282" s="135">
        <v>417454</v>
      </c>
      <c r="AE282" s="140">
        <v>417454</v>
      </c>
      <c r="AF282" s="253">
        <v>3312121</v>
      </c>
      <c r="AG282" s="332">
        <v>2588034</v>
      </c>
      <c r="AH282" s="142">
        <v>2588034</v>
      </c>
      <c r="AI282" s="341">
        <v>0</v>
      </c>
      <c r="AJ282" s="347">
        <v>75000</v>
      </c>
      <c r="AK282" s="347" t="s">
        <v>78</v>
      </c>
      <c r="AL282" s="350">
        <f t="shared" si="4"/>
        <v>2.8979526544087135E-2</v>
      </c>
    </row>
    <row r="283" spans="1:38" x14ac:dyDescent="0.25">
      <c r="A283" s="296">
        <v>167</v>
      </c>
      <c r="B283" s="143" t="s">
        <v>558</v>
      </c>
      <c r="C283" s="144" t="s">
        <v>827</v>
      </c>
      <c r="D283" s="295" t="s">
        <v>828</v>
      </c>
      <c r="E283" s="308">
        <v>80094</v>
      </c>
      <c r="F283" s="146">
        <v>68629</v>
      </c>
      <c r="G283" s="144">
        <v>68629</v>
      </c>
      <c r="H283" s="144" t="s">
        <v>77</v>
      </c>
      <c r="I283" s="145">
        <v>80093</v>
      </c>
      <c r="J283" s="146">
        <v>63758</v>
      </c>
      <c r="K283" s="144">
        <v>63758</v>
      </c>
      <c r="L283" s="144" t="s">
        <v>77</v>
      </c>
      <c r="M283" s="145">
        <v>80093</v>
      </c>
      <c r="N283" s="146">
        <v>51988</v>
      </c>
      <c r="O283" s="147">
        <v>51988</v>
      </c>
      <c r="P283" s="130" t="s">
        <v>77</v>
      </c>
      <c r="Q283" s="131">
        <v>66214</v>
      </c>
      <c r="R283" s="132">
        <v>60077</v>
      </c>
      <c r="S283" s="133">
        <v>60077</v>
      </c>
      <c r="T283" s="134">
        <v>66214</v>
      </c>
      <c r="U283" s="135">
        <v>48820</v>
      </c>
      <c r="V283" s="136">
        <v>48820</v>
      </c>
      <c r="W283" s="137">
        <v>66214</v>
      </c>
      <c r="X283" s="135">
        <v>57574</v>
      </c>
      <c r="Y283" s="138">
        <v>57574</v>
      </c>
      <c r="Z283" s="134">
        <v>66214</v>
      </c>
      <c r="AA283" s="135">
        <v>62181</v>
      </c>
      <c r="AB283" s="139">
        <v>62181</v>
      </c>
      <c r="AC283" s="137">
        <v>66214</v>
      </c>
      <c r="AD283" s="135">
        <v>45707</v>
      </c>
      <c r="AE283" s="140">
        <v>45707</v>
      </c>
      <c r="AF283" s="253">
        <v>331070</v>
      </c>
      <c r="AG283" s="332">
        <v>274359</v>
      </c>
      <c r="AH283" s="142">
        <v>274359</v>
      </c>
      <c r="AI283" s="341">
        <v>0</v>
      </c>
      <c r="AJ283" s="347" t="s">
        <v>78</v>
      </c>
      <c r="AK283" s="347" t="s">
        <v>78</v>
      </c>
      <c r="AL283" s="350">
        <f t="shared" si="4"/>
        <v>0</v>
      </c>
    </row>
    <row r="284" spans="1:38" x14ac:dyDescent="0.25">
      <c r="A284" s="296">
        <v>269</v>
      </c>
      <c r="B284" s="143" t="s">
        <v>829</v>
      </c>
      <c r="C284" s="144" t="s">
        <v>830</v>
      </c>
      <c r="D284" s="295" t="s">
        <v>831</v>
      </c>
      <c r="E284" s="308">
        <v>47951</v>
      </c>
      <c r="F284" s="146">
        <v>43216</v>
      </c>
      <c r="G284" s="144">
        <v>43216</v>
      </c>
      <c r="H284" s="144" t="s">
        <v>77</v>
      </c>
      <c r="I284" s="145">
        <v>47952</v>
      </c>
      <c r="J284" s="146">
        <v>46315</v>
      </c>
      <c r="K284" s="144">
        <v>46315</v>
      </c>
      <c r="L284" s="144" t="s">
        <v>77</v>
      </c>
      <c r="M284" s="145">
        <v>47952</v>
      </c>
      <c r="N284" s="146">
        <v>22599</v>
      </c>
      <c r="O284" s="147">
        <v>22599</v>
      </c>
      <c r="P284" s="130" t="s">
        <v>77</v>
      </c>
      <c r="Q284" s="153">
        <v>46869</v>
      </c>
      <c r="R284" s="132">
        <v>19988</v>
      </c>
      <c r="S284" s="154">
        <v>19988</v>
      </c>
      <c r="T284" s="155">
        <v>46869</v>
      </c>
      <c r="U284" s="135">
        <v>7627</v>
      </c>
      <c r="V284" s="156">
        <v>7627</v>
      </c>
      <c r="W284" s="157">
        <v>46869</v>
      </c>
      <c r="X284" s="135">
        <v>0</v>
      </c>
      <c r="Y284" s="138">
        <v>0</v>
      </c>
      <c r="Z284" s="155">
        <v>0</v>
      </c>
      <c r="AA284" s="135"/>
      <c r="AB284" s="139" t="s">
        <v>78</v>
      </c>
      <c r="AC284" s="157"/>
      <c r="AD284" s="135" t="s">
        <v>78</v>
      </c>
      <c r="AE284" s="140" t="s">
        <v>78</v>
      </c>
      <c r="AF284" s="253">
        <v>140607</v>
      </c>
      <c r="AG284" s="332">
        <v>27615</v>
      </c>
      <c r="AH284" s="142">
        <v>27615</v>
      </c>
      <c r="AI284" s="341">
        <v>0</v>
      </c>
      <c r="AJ284" s="347" t="s">
        <v>78</v>
      </c>
      <c r="AK284" s="347" t="s">
        <v>78</v>
      </c>
      <c r="AL284" s="350">
        <f t="shared" si="4"/>
        <v>0</v>
      </c>
    </row>
    <row r="285" spans="1:38" x14ac:dyDescent="0.25">
      <c r="A285" s="296">
        <v>248</v>
      </c>
      <c r="B285" s="143" t="s">
        <v>832</v>
      </c>
      <c r="C285" s="144" t="s">
        <v>833</v>
      </c>
      <c r="D285" s="295" t="s">
        <v>834</v>
      </c>
      <c r="E285" s="308">
        <v>27085</v>
      </c>
      <c r="F285" s="146">
        <v>25645</v>
      </c>
      <c r="G285" s="144">
        <v>25646</v>
      </c>
      <c r="H285" s="144" t="s">
        <v>77</v>
      </c>
      <c r="I285" s="145">
        <v>27084</v>
      </c>
      <c r="J285" s="146">
        <v>25499</v>
      </c>
      <c r="K285" s="144">
        <v>25499</v>
      </c>
      <c r="L285" s="144" t="s">
        <v>77</v>
      </c>
      <c r="M285" s="145">
        <v>27084</v>
      </c>
      <c r="N285" s="146">
        <v>25246</v>
      </c>
      <c r="O285" s="147">
        <v>25246</v>
      </c>
      <c r="P285" s="130" t="s">
        <v>77</v>
      </c>
      <c r="Q285" s="131">
        <v>29337</v>
      </c>
      <c r="R285" s="132">
        <v>27424</v>
      </c>
      <c r="S285" s="133">
        <v>27425</v>
      </c>
      <c r="T285" s="134">
        <v>29337</v>
      </c>
      <c r="U285" s="135">
        <v>28405</v>
      </c>
      <c r="V285" s="136">
        <v>28405</v>
      </c>
      <c r="W285" s="137">
        <v>29338</v>
      </c>
      <c r="X285" s="135">
        <v>28680</v>
      </c>
      <c r="Y285" s="138">
        <v>28681</v>
      </c>
      <c r="Z285" s="134">
        <v>29338</v>
      </c>
      <c r="AA285" s="135">
        <v>22307</v>
      </c>
      <c r="AB285" s="139">
        <v>22308</v>
      </c>
      <c r="AC285" s="137">
        <v>29338</v>
      </c>
      <c r="AD285" s="135">
        <v>25726</v>
      </c>
      <c r="AE285" s="140">
        <v>25723</v>
      </c>
      <c r="AF285" s="253">
        <v>146688</v>
      </c>
      <c r="AG285" s="332">
        <v>132542</v>
      </c>
      <c r="AH285" s="142">
        <v>132542</v>
      </c>
      <c r="AI285" s="341">
        <v>0</v>
      </c>
      <c r="AJ285" s="347" t="s">
        <v>78</v>
      </c>
      <c r="AK285" s="347" t="s">
        <v>78</v>
      </c>
      <c r="AL285" s="350">
        <f t="shared" si="4"/>
        <v>0</v>
      </c>
    </row>
    <row r="286" spans="1:38" x14ac:dyDescent="0.25">
      <c r="A286" s="296">
        <v>242</v>
      </c>
      <c r="B286" s="143" t="s">
        <v>835</v>
      </c>
      <c r="C286" s="144" t="s">
        <v>836</v>
      </c>
      <c r="D286" s="295" t="s">
        <v>837</v>
      </c>
      <c r="E286" s="308">
        <v>1526151</v>
      </c>
      <c r="F286" s="146">
        <v>1508060</v>
      </c>
      <c r="G286" s="144">
        <v>1508060</v>
      </c>
      <c r="H286" s="144" t="s">
        <v>77</v>
      </c>
      <c r="I286" s="145">
        <v>1526152</v>
      </c>
      <c r="J286" s="146">
        <v>1539243</v>
      </c>
      <c r="K286" s="144">
        <v>1539243</v>
      </c>
      <c r="L286" s="144" t="s">
        <v>77</v>
      </c>
      <c r="M286" s="145">
        <v>1526152</v>
      </c>
      <c r="N286" s="146">
        <v>1520739</v>
      </c>
      <c r="O286" s="147">
        <v>1520739</v>
      </c>
      <c r="P286" s="130" t="s">
        <v>77</v>
      </c>
      <c r="Q286" s="131">
        <v>1456179</v>
      </c>
      <c r="R286" s="132">
        <v>1433875</v>
      </c>
      <c r="S286" s="133">
        <v>1433875</v>
      </c>
      <c r="T286" s="134">
        <v>1456180</v>
      </c>
      <c r="U286" s="135">
        <v>1126304</v>
      </c>
      <c r="V286" s="136">
        <v>1126304</v>
      </c>
      <c r="W286" s="137">
        <v>1456180</v>
      </c>
      <c r="X286" s="135">
        <v>1157929</v>
      </c>
      <c r="Y286" s="138">
        <v>1157929</v>
      </c>
      <c r="Z286" s="134">
        <v>1456180</v>
      </c>
      <c r="AA286" s="135">
        <v>1190209</v>
      </c>
      <c r="AB286" s="139">
        <v>1190209</v>
      </c>
      <c r="AC286" s="137">
        <v>1456180</v>
      </c>
      <c r="AD286" s="135">
        <v>1138264</v>
      </c>
      <c r="AE286" s="140">
        <v>1138264</v>
      </c>
      <c r="AF286" s="253">
        <v>7280899</v>
      </c>
      <c r="AG286" s="332">
        <v>6046581</v>
      </c>
      <c r="AH286" s="142">
        <v>6046581</v>
      </c>
      <c r="AI286" s="341">
        <v>0</v>
      </c>
      <c r="AJ286" s="347">
        <v>290944</v>
      </c>
      <c r="AK286" s="347" t="s">
        <v>78</v>
      </c>
      <c r="AL286" s="350">
        <f t="shared" si="4"/>
        <v>4.8117109487163079E-2</v>
      </c>
    </row>
    <row r="287" spans="1:38" x14ac:dyDescent="0.25">
      <c r="A287" s="296">
        <v>194</v>
      </c>
      <c r="B287" s="143" t="s">
        <v>838</v>
      </c>
      <c r="C287" s="144" t="s">
        <v>839</v>
      </c>
      <c r="D287" s="295" t="s">
        <v>840</v>
      </c>
      <c r="E287" s="308">
        <v>212171</v>
      </c>
      <c r="F287" s="146">
        <v>148622</v>
      </c>
      <c r="G287" s="144">
        <v>148622</v>
      </c>
      <c r="H287" s="144" t="s">
        <v>77</v>
      </c>
      <c r="I287" s="145">
        <v>212172</v>
      </c>
      <c r="J287" s="146">
        <v>143513</v>
      </c>
      <c r="K287" s="144">
        <v>143513</v>
      </c>
      <c r="L287" s="144" t="s">
        <v>77</v>
      </c>
      <c r="M287" s="145">
        <v>212172</v>
      </c>
      <c r="N287" s="146">
        <v>146773</v>
      </c>
      <c r="O287" s="147">
        <v>146773</v>
      </c>
      <c r="P287" s="130" t="s">
        <v>77</v>
      </c>
      <c r="Q287" s="131">
        <v>169384</v>
      </c>
      <c r="R287" s="132">
        <v>138368</v>
      </c>
      <c r="S287" s="133">
        <v>138368</v>
      </c>
      <c r="T287" s="134">
        <v>169385</v>
      </c>
      <c r="U287" s="135">
        <v>90064</v>
      </c>
      <c r="V287" s="136">
        <v>90064</v>
      </c>
      <c r="W287" s="137">
        <v>169385</v>
      </c>
      <c r="X287" s="135">
        <v>87072</v>
      </c>
      <c r="Y287" s="138">
        <v>87072</v>
      </c>
      <c r="Z287" s="134">
        <v>169385</v>
      </c>
      <c r="AA287" s="135">
        <v>103167</v>
      </c>
      <c r="AB287" s="139">
        <v>103167</v>
      </c>
      <c r="AC287" s="137">
        <v>169385</v>
      </c>
      <c r="AD287" s="135">
        <v>101604</v>
      </c>
      <c r="AE287" s="140">
        <v>101604</v>
      </c>
      <c r="AF287" s="253">
        <v>846924</v>
      </c>
      <c r="AG287" s="332">
        <v>520275</v>
      </c>
      <c r="AH287" s="142">
        <v>520275</v>
      </c>
      <c r="AI287" s="341">
        <v>0</v>
      </c>
      <c r="AJ287" s="347">
        <v>33877</v>
      </c>
      <c r="AK287" s="347" t="s">
        <v>78</v>
      </c>
      <c r="AL287" s="350">
        <f t="shared" si="4"/>
        <v>6.5113641824035368E-2</v>
      </c>
    </row>
    <row r="288" spans="1:38" x14ac:dyDescent="0.25">
      <c r="A288" s="296">
        <v>225</v>
      </c>
      <c r="B288" s="143" t="s">
        <v>323</v>
      </c>
      <c r="C288" s="144" t="s">
        <v>841</v>
      </c>
      <c r="D288" s="295" t="s">
        <v>842</v>
      </c>
      <c r="E288" s="308">
        <v>28586</v>
      </c>
      <c r="F288" s="146">
        <v>23958</v>
      </c>
      <c r="G288" s="144">
        <v>23958</v>
      </c>
      <c r="H288" s="144" t="s">
        <v>77</v>
      </c>
      <c r="I288" s="145">
        <v>28587</v>
      </c>
      <c r="J288" s="146">
        <v>22207</v>
      </c>
      <c r="K288" s="144">
        <v>22207</v>
      </c>
      <c r="L288" s="144" t="s">
        <v>77</v>
      </c>
      <c r="M288" s="145">
        <v>28587</v>
      </c>
      <c r="N288" s="146">
        <v>20770</v>
      </c>
      <c r="O288" s="147">
        <v>20770</v>
      </c>
      <c r="P288" s="130" t="s">
        <v>77</v>
      </c>
      <c r="Q288" s="131">
        <v>22382</v>
      </c>
      <c r="R288" s="132">
        <v>18116</v>
      </c>
      <c r="S288" s="133">
        <v>18116</v>
      </c>
      <c r="T288" s="134">
        <v>22382</v>
      </c>
      <c r="U288" s="135">
        <v>17002</v>
      </c>
      <c r="V288" s="136">
        <v>17002</v>
      </c>
      <c r="W288" s="137">
        <v>22382</v>
      </c>
      <c r="X288" s="135">
        <v>17444</v>
      </c>
      <c r="Y288" s="138">
        <v>17444</v>
      </c>
      <c r="Z288" s="134">
        <v>22382</v>
      </c>
      <c r="AA288" s="135">
        <v>17338</v>
      </c>
      <c r="AB288" s="139">
        <v>17338</v>
      </c>
      <c r="AC288" s="137">
        <v>22383</v>
      </c>
      <c r="AD288" s="135">
        <v>15956</v>
      </c>
      <c r="AE288" s="140">
        <v>15956</v>
      </c>
      <c r="AF288" s="253">
        <v>111911</v>
      </c>
      <c r="AG288" s="332">
        <v>85856</v>
      </c>
      <c r="AH288" s="142">
        <v>85856</v>
      </c>
      <c r="AI288" s="341">
        <v>0</v>
      </c>
      <c r="AJ288" s="347">
        <v>4476</v>
      </c>
      <c r="AK288" s="347" t="s">
        <v>78</v>
      </c>
      <c r="AL288" s="350">
        <f t="shared" si="4"/>
        <v>5.2133805441669775E-2</v>
      </c>
    </row>
    <row r="289" spans="1:38" x14ac:dyDescent="0.25">
      <c r="A289" s="296">
        <v>58</v>
      </c>
      <c r="B289" s="143" t="s">
        <v>843</v>
      </c>
      <c r="C289" s="144" t="s">
        <v>844</v>
      </c>
      <c r="D289" s="295" t="s">
        <v>845</v>
      </c>
      <c r="E289" s="308">
        <v>322830</v>
      </c>
      <c r="F289" s="146">
        <v>287314</v>
      </c>
      <c r="G289" s="144">
        <v>287314</v>
      </c>
      <c r="H289" s="144" t="s">
        <v>77</v>
      </c>
      <c r="I289" s="145">
        <v>322830</v>
      </c>
      <c r="J289" s="146">
        <v>279338</v>
      </c>
      <c r="K289" s="144">
        <v>279338</v>
      </c>
      <c r="L289" s="144" t="s">
        <v>77</v>
      </c>
      <c r="M289" s="145">
        <v>322830</v>
      </c>
      <c r="N289" s="146">
        <v>287222</v>
      </c>
      <c r="O289" s="147">
        <v>287222</v>
      </c>
      <c r="P289" s="130" t="s">
        <v>77</v>
      </c>
      <c r="Q289" s="131">
        <v>265786</v>
      </c>
      <c r="R289" s="132">
        <v>218325</v>
      </c>
      <c r="S289" s="133">
        <v>218325</v>
      </c>
      <c r="T289" s="134">
        <v>265786</v>
      </c>
      <c r="U289" s="135">
        <v>150484</v>
      </c>
      <c r="V289" s="136">
        <v>150484</v>
      </c>
      <c r="W289" s="137">
        <v>265787</v>
      </c>
      <c r="X289" s="135">
        <v>185831</v>
      </c>
      <c r="Y289" s="138">
        <v>185831</v>
      </c>
      <c r="Z289" s="134">
        <v>265787</v>
      </c>
      <c r="AA289" s="135">
        <v>290284</v>
      </c>
      <c r="AB289" s="139">
        <v>290284</v>
      </c>
      <c r="AC289" s="137">
        <v>265787</v>
      </c>
      <c r="AD289" s="135">
        <v>265229</v>
      </c>
      <c r="AE289" s="140">
        <v>265229</v>
      </c>
      <c r="AF289" s="253">
        <v>1328933</v>
      </c>
      <c r="AG289" s="332">
        <v>1110153</v>
      </c>
      <c r="AH289" s="142">
        <v>1110153</v>
      </c>
      <c r="AI289" s="341">
        <v>0</v>
      </c>
      <c r="AJ289" s="347">
        <v>28800</v>
      </c>
      <c r="AK289" s="347">
        <v>15641</v>
      </c>
      <c r="AL289" s="350">
        <f t="shared" si="4"/>
        <v>4.0031419092683623E-2</v>
      </c>
    </row>
    <row r="290" spans="1:38" x14ac:dyDescent="0.25">
      <c r="A290" s="296">
        <v>294</v>
      </c>
      <c r="B290" s="143" t="s">
        <v>846</v>
      </c>
      <c r="C290" s="144" t="s">
        <v>847</v>
      </c>
      <c r="D290" s="295" t="s">
        <v>848</v>
      </c>
      <c r="E290" s="308">
        <v>57185</v>
      </c>
      <c r="F290" s="146">
        <v>47482</v>
      </c>
      <c r="G290" s="144">
        <v>47482</v>
      </c>
      <c r="H290" s="144" t="s">
        <v>77</v>
      </c>
      <c r="I290" s="145">
        <v>57186</v>
      </c>
      <c r="J290" s="146">
        <v>47959</v>
      </c>
      <c r="K290" s="144">
        <v>47959</v>
      </c>
      <c r="L290" s="144" t="s">
        <v>77</v>
      </c>
      <c r="M290" s="145">
        <v>57186</v>
      </c>
      <c r="N290" s="146">
        <v>47477</v>
      </c>
      <c r="O290" s="147">
        <v>47477</v>
      </c>
      <c r="P290" s="130" t="s">
        <v>77</v>
      </c>
      <c r="Q290" s="131">
        <v>47836</v>
      </c>
      <c r="R290" s="132">
        <v>46082</v>
      </c>
      <c r="S290" s="133">
        <v>46082</v>
      </c>
      <c r="T290" s="134">
        <v>47836</v>
      </c>
      <c r="U290" s="135">
        <v>47674</v>
      </c>
      <c r="V290" s="136">
        <v>47674</v>
      </c>
      <c r="W290" s="137">
        <v>47837</v>
      </c>
      <c r="X290" s="135">
        <v>42747</v>
      </c>
      <c r="Y290" s="138">
        <v>42747</v>
      </c>
      <c r="Z290" s="134">
        <v>47837</v>
      </c>
      <c r="AA290" s="135">
        <v>39877</v>
      </c>
      <c r="AB290" s="139">
        <v>39877</v>
      </c>
      <c r="AC290" s="137">
        <v>47837</v>
      </c>
      <c r="AD290" s="135">
        <v>27137</v>
      </c>
      <c r="AE290" s="140">
        <v>27137</v>
      </c>
      <c r="AF290" s="253">
        <v>239183</v>
      </c>
      <c r="AG290" s="332">
        <v>203517</v>
      </c>
      <c r="AH290" s="142">
        <v>203517</v>
      </c>
      <c r="AI290" s="341">
        <v>0</v>
      </c>
      <c r="AJ290" s="347">
        <v>9567</v>
      </c>
      <c r="AK290" s="347" t="s">
        <v>78</v>
      </c>
      <c r="AL290" s="350">
        <f t="shared" si="4"/>
        <v>4.7008358024145401E-2</v>
      </c>
    </row>
    <row r="291" spans="1:38" x14ac:dyDescent="0.25">
      <c r="A291" s="296">
        <v>45</v>
      </c>
      <c r="B291" s="143" t="s">
        <v>849</v>
      </c>
      <c r="C291" s="144" t="s">
        <v>850</v>
      </c>
      <c r="D291" s="295" t="s">
        <v>851</v>
      </c>
      <c r="E291" s="308">
        <v>513459</v>
      </c>
      <c r="F291" s="146">
        <v>477056</v>
      </c>
      <c r="G291" s="144">
        <v>477056</v>
      </c>
      <c r="H291" s="144" t="s">
        <v>77</v>
      </c>
      <c r="I291" s="145">
        <v>513459</v>
      </c>
      <c r="J291" s="146">
        <v>516034</v>
      </c>
      <c r="K291" s="144">
        <v>516034</v>
      </c>
      <c r="L291" s="144" t="s">
        <v>77</v>
      </c>
      <c r="M291" s="145">
        <v>513459</v>
      </c>
      <c r="N291" s="146">
        <v>439405</v>
      </c>
      <c r="O291" s="147">
        <v>439405</v>
      </c>
      <c r="P291" s="130" t="s">
        <v>77</v>
      </c>
      <c r="Q291" s="153">
        <v>507318</v>
      </c>
      <c r="R291" s="132">
        <v>485432</v>
      </c>
      <c r="S291" s="154">
        <v>485432</v>
      </c>
      <c r="T291" s="155">
        <v>507318</v>
      </c>
      <c r="U291" s="135">
        <v>374105</v>
      </c>
      <c r="V291" s="156">
        <v>374105</v>
      </c>
      <c r="W291" s="157">
        <v>507318</v>
      </c>
      <c r="X291" s="135">
        <v>448983</v>
      </c>
      <c r="Y291" s="138">
        <v>448983</v>
      </c>
      <c r="Z291" s="155">
        <v>507318</v>
      </c>
      <c r="AA291" s="135">
        <v>477987</v>
      </c>
      <c r="AB291" s="139">
        <v>477987</v>
      </c>
      <c r="AC291" s="157">
        <v>507319</v>
      </c>
      <c r="AD291" s="135">
        <v>443378</v>
      </c>
      <c r="AE291" s="140">
        <v>443378</v>
      </c>
      <c r="AF291" s="253">
        <v>2536591</v>
      </c>
      <c r="AG291" s="332">
        <v>2229885</v>
      </c>
      <c r="AH291" s="142">
        <v>2229885</v>
      </c>
      <c r="AI291" s="341">
        <v>0</v>
      </c>
      <c r="AJ291" s="347">
        <v>101464</v>
      </c>
      <c r="AK291" s="347" t="s">
        <v>78</v>
      </c>
      <c r="AL291" s="350">
        <f t="shared" si="4"/>
        <v>4.5501898079945827E-2</v>
      </c>
    </row>
    <row r="292" spans="1:38" x14ac:dyDescent="0.25">
      <c r="A292" s="296">
        <v>184</v>
      </c>
      <c r="B292" s="143" t="s">
        <v>852</v>
      </c>
      <c r="C292" s="144" t="s">
        <v>853</v>
      </c>
      <c r="D292" s="295" t="s">
        <v>854</v>
      </c>
      <c r="E292" s="308">
        <v>60099</v>
      </c>
      <c r="F292" s="146">
        <v>46032</v>
      </c>
      <c r="G292" s="144">
        <v>46032</v>
      </c>
      <c r="H292" s="144" t="s">
        <v>77</v>
      </c>
      <c r="I292" s="145">
        <v>60100</v>
      </c>
      <c r="J292" s="146">
        <v>44914</v>
      </c>
      <c r="K292" s="144">
        <v>44914</v>
      </c>
      <c r="L292" s="144" t="s">
        <v>77</v>
      </c>
      <c r="M292" s="145">
        <v>60100</v>
      </c>
      <c r="N292" s="146">
        <v>47091</v>
      </c>
      <c r="O292" s="147">
        <v>47091</v>
      </c>
      <c r="P292" s="130" t="s">
        <v>77</v>
      </c>
      <c r="Q292" s="131">
        <v>50304</v>
      </c>
      <c r="R292" s="132">
        <v>51774</v>
      </c>
      <c r="S292" s="133">
        <v>51774</v>
      </c>
      <c r="T292" s="134">
        <v>50304</v>
      </c>
      <c r="U292" s="135">
        <v>48287</v>
      </c>
      <c r="V292" s="136">
        <v>48287</v>
      </c>
      <c r="W292" s="137">
        <v>50304</v>
      </c>
      <c r="X292" s="135">
        <v>53190</v>
      </c>
      <c r="Y292" s="138">
        <v>53190</v>
      </c>
      <c r="Z292" s="134">
        <v>50304</v>
      </c>
      <c r="AA292" s="135">
        <v>50454</v>
      </c>
      <c r="AB292" s="139">
        <v>50454</v>
      </c>
      <c r="AC292" s="137">
        <v>50305</v>
      </c>
      <c r="AD292" s="135">
        <v>56105</v>
      </c>
      <c r="AE292" s="140">
        <v>56105</v>
      </c>
      <c r="AF292" s="253">
        <v>251521</v>
      </c>
      <c r="AG292" s="332">
        <v>259810</v>
      </c>
      <c r="AH292" s="142">
        <v>259810</v>
      </c>
      <c r="AI292" s="341">
        <v>0</v>
      </c>
      <c r="AJ292" s="347" t="s">
        <v>78</v>
      </c>
      <c r="AK292" s="347">
        <v>10060</v>
      </c>
      <c r="AL292" s="350">
        <f t="shared" si="4"/>
        <v>3.8720603517955428E-2</v>
      </c>
    </row>
    <row r="293" spans="1:38" x14ac:dyDescent="0.25">
      <c r="A293" s="296">
        <v>159</v>
      </c>
      <c r="B293" s="143" t="s">
        <v>855</v>
      </c>
      <c r="C293" s="144" t="s">
        <v>856</v>
      </c>
      <c r="D293" s="295" t="s">
        <v>857</v>
      </c>
      <c r="E293" s="308">
        <v>13791</v>
      </c>
      <c r="F293" s="146">
        <v>11968</v>
      </c>
      <c r="G293" s="144">
        <v>11968</v>
      </c>
      <c r="H293" s="144" t="s">
        <v>77</v>
      </c>
      <c r="I293" s="145">
        <v>13792</v>
      </c>
      <c r="J293" s="146">
        <v>12006</v>
      </c>
      <c r="K293" s="144">
        <v>12007</v>
      </c>
      <c r="L293" s="144" t="s">
        <v>77</v>
      </c>
      <c r="M293" s="145">
        <v>13792</v>
      </c>
      <c r="N293" s="146">
        <v>10344</v>
      </c>
      <c r="O293" s="147">
        <v>10345</v>
      </c>
      <c r="P293" s="130" t="s">
        <v>77</v>
      </c>
      <c r="Q293" s="131"/>
      <c r="R293" s="132"/>
      <c r="S293" s="133"/>
      <c r="T293" s="134"/>
      <c r="U293" s="135"/>
      <c r="V293" s="136"/>
      <c r="W293" s="137"/>
      <c r="X293" s="135"/>
      <c r="Y293" s="138"/>
      <c r="Z293" s="134"/>
      <c r="AA293" s="135"/>
      <c r="AB293" s="139" t="s">
        <v>78</v>
      </c>
      <c r="AC293" s="137"/>
      <c r="AD293" s="135" t="s">
        <v>78</v>
      </c>
      <c r="AE293" s="140" t="s">
        <v>78</v>
      </c>
      <c r="AF293" s="253">
        <v>0</v>
      </c>
      <c r="AG293" s="332">
        <v>0</v>
      </c>
      <c r="AH293" s="142">
        <v>0</v>
      </c>
      <c r="AI293" s="341">
        <v>0</v>
      </c>
      <c r="AJ293" s="347" t="s">
        <v>78</v>
      </c>
      <c r="AK293" s="347" t="s">
        <v>78</v>
      </c>
      <c r="AL293" s="350" t="str">
        <f t="shared" si="4"/>
        <v/>
      </c>
    </row>
    <row r="294" spans="1:38" x14ac:dyDescent="0.25">
      <c r="A294" s="296">
        <v>259</v>
      </c>
      <c r="B294" s="143" t="s">
        <v>858</v>
      </c>
      <c r="C294" s="144" t="s">
        <v>859</v>
      </c>
      <c r="D294" s="295" t="s">
        <v>860</v>
      </c>
      <c r="E294" s="308">
        <v>10193</v>
      </c>
      <c r="F294" s="146">
        <v>9935</v>
      </c>
      <c r="G294" s="144">
        <v>9935</v>
      </c>
      <c r="H294" s="144" t="s">
        <v>77</v>
      </c>
      <c r="I294" s="145">
        <v>10194</v>
      </c>
      <c r="J294" s="146">
        <v>10568</v>
      </c>
      <c r="K294" s="144">
        <v>10568</v>
      </c>
      <c r="L294" s="144" t="s">
        <v>77</v>
      </c>
      <c r="M294" s="145">
        <v>10194</v>
      </c>
      <c r="N294" s="146">
        <v>9925</v>
      </c>
      <c r="O294" s="147">
        <v>9925</v>
      </c>
      <c r="P294" s="130" t="s">
        <v>77</v>
      </c>
      <c r="Q294" s="131"/>
      <c r="R294" s="132"/>
      <c r="S294" s="133"/>
      <c r="T294" s="134"/>
      <c r="U294" s="135"/>
      <c r="V294" s="136"/>
      <c r="W294" s="137"/>
      <c r="X294" s="135"/>
      <c r="Y294" s="138"/>
      <c r="Z294" s="134"/>
      <c r="AA294" s="135"/>
      <c r="AB294" s="139" t="s">
        <v>78</v>
      </c>
      <c r="AC294" s="137"/>
      <c r="AD294" s="135" t="s">
        <v>78</v>
      </c>
      <c r="AE294" s="140" t="s">
        <v>78</v>
      </c>
      <c r="AF294" s="253">
        <v>0</v>
      </c>
      <c r="AG294" s="332">
        <v>0</v>
      </c>
      <c r="AH294" s="142">
        <v>0</v>
      </c>
      <c r="AI294" s="341">
        <v>0</v>
      </c>
      <c r="AJ294" s="347" t="s">
        <v>78</v>
      </c>
      <c r="AK294" s="347" t="s">
        <v>78</v>
      </c>
      <c r="AL294" s="350" t="str">
        <f t="shared" si="4"/>
        <v/>
      </c>
    </row>
    <row r="295" spans="1:38" x14ac:dyDescent="0.25">
      <c r="A295" s="296">
        <v>296</v>
      </c>
      <c r="B295" s="143" t="s">
        <v>861</v>
      </c>
      <c r="C295" s="144" t="s">
        <v>862</v>
      </c>
      <c r="D295" s="295" t="s">
        <v>863</v>
      </c>
      <c r="E295" s="308">
        <v>69755</v>
      </c>
      <c r="F295" s="146">
        <v>69656</v>
      </c>
      <c r="G295" s="144">
        <v>69656</v>
      </c>
      <c r="H295" s="144" t="s">
        <v>77</v>
      </c>
      <c r="I295" s="145">
        <v>69754</v>
      </c>
      <c r="J295" s="146">
        <v>66004</v>
      </c>
      <c r="K295" s="144">
        <v>66004</v>
      </c>
      <c r="L295" s="144" t="s">
        <v>77</v>
      </c>
      <c r="M295" s="145">
        <v>69754</v>
      </c>
      <c r="N295" s="146">
        <v>69945</v>
      </c>
      <c r="O295" s="147">
        <v>69945</v>
      </c>
      <c r="P295" s="130" t="s">
        <v>77</v>
      </c>
      <c r="Q295" s="153">
        <v>65321</v>
      </c>
      <c r="R295" s="132">
        <v>60094</v>
      </c>
      <c r="S295" s="154">
        <v>60094</v>
      </c>
      <c r="T295" s="155">
        <v>65321</v>
      </c>
      <c r="U295" s="135">
        <v>55449</v>
      </c>
      <c r="V295" s="156">
        <v>55449</v>
      </c>
      <c r="W295" s="157">
        <v>65321</v>
      </c>
      <c r="X295" s="135">
        <v>40924</v>
      </c>
      <c r="Y295" s="138">
        <v>40924</v>
      </c>
      <c r="Z295" s="155">
        <v>76836</v>
      </c>
      <c r="AA295" s="135">
        <v>48126</v>
      </c>
      <c r="AB295" s="139">
        <v>48126</v>
      </c>
      <c r="AC295" s="157">
        <v>76836</v>
      </c>
      <c r="AD295" s="135">
        <v>43942</v>
      </c>
      <c r="AE295" s="140">
        <v>43942</v>
      </c>
      <c r="AF295" s="253">
        <v>349635</v>
      </c>
      <c r="AG295" s="332">
        <v>248535</v>
      </c>
      <c r="AH295" s="142">
        <v>248535</v>
      </c>
      <c r="AI295" s="341">
        <v>0</v>
      </c>
      <c r="AJ295" s="347">
        <v>13784</v>
      </c>
      <c r="AK295" s="347" t="s">
        <v>78</v>
      </c>
      <c r="AL295" s="350">
        <f t="shared" si="4"/>
        <v>5.5461001468606032E-2</v>
      </c>
    </row>
    <row r="296" spans="1:38" x14ac:dyDescent="0.25">
      <c r="A296" s="296">
        <v>227</v>
      </c>
      <c r="B296" s="143" t="s">
        <v>864</v>
      </c>
      <c r="C296" s="144" t="s">
        <v>865</v>
      </c>
      <c r="D296" s="295" t="s">
        <v>866</v>
      </c>
      <c r="E296" s="308">
        <v>17339</v>
      </c>
      <c r="F296" s="146">
        <v>19027</v>
      </c>
      <c r="G296" s="144">
        <v>19027</v>
      </c>
      <c r="H296" s="144" t="s">
        <v>77</v>
      </c>
      <c r="I296" s="145">
        <v>17339</v>
      </c>
      <c r="J296" s="146">
        <v>21922</v>
      </c>
      <c r="K296" s="144">
        <v>21922</v>
      </c>
      <c r="L296" s="144" t="s">
        <v>77</v>
      </c>
      <c r="M296" s="145">
        <v>17339</v>
      </c>
      <c r="N296" s="146">
        <v>22235</v>
      </c>
      <c r="O296" s="147">
        <v>22235</v>
      </c>
      <c r="P296" s="130" t="s">
        <v>77</v>
      </c>
      <c r="Q296" s="153">
        <v>24347</v>
      </c>
      <c r="R296" s="132">
        <v>24236</v>
      </c>
      <c r="S296" s="154">
        <v>24236</v>
      </c>
      <c r="T296" s="155">
        <v>26768</v>
      </c>
      <c r="U296" s="135">
        <v>25312</v>
      </c>
      <c r="V296" s="156">
        <v>25312</v>
      </c>
      <c r="W296" s="157">
        <v>27343</v>
      </c>
      <c r="X296" s="135">
        <v>24861</v>
      </c>
      <c r="Y296" s="138">
        <v>24861</v>
      </c>
      <c r="Z296" s="155">
        <v>27343</v>
      </c>
      <c r="AA296" s="135">
        <v>21716</v>
      </c>
      <c r="AB296" s="139">
        <v>21716</v>
      </c>
      <c r="AC296" s="157">
        <v>27344</v>
      </c>
      <c r="AD296" s="135">
        <v>25415</v>
      </c>
      <c r="AE296" s="140">
        <v>25415</v>
      </c>
      <c r="AF296" s="253">
        <v>133145</v>
      </c>
      <c r="AG296" s="332">
        <v>121540</v>
      </c>
      <c r="AH296" s="142">
        <v>121540</v>
      </c>
      <c r="AI296" s="341">
        <v>0</v>
      </c>
      <c r="AJ296" s="347" t="s">
        <v>78</v>
      </c>
      <c r="AK296" s="347">
        <v>5326</v>
      </c>
      <c r="AL296" s="350">
        <f t="shared" si="4"/>
        <v>4.3820964291591248E-2</v>
      </c>
    </row>
    <row r="297" spans="1:38" x14ac:dyDescent="0.25">
      <c r="A297" s="296">
        <v>207</v>
      </c>
      <c r="B297" s="143" t="s">
        <v>867</v>
      </c>
      <c r="C297" s="144" t="s">
        <v>868</v>
      </c>
      <c r="D297" s="295" t="s">
        <v>869</v>
      </c>
      <c r="E297" s="308">
        <v>25990</v>
      </c>
      <c r="F297" s="146">
        <v>18997</v>
      </c>
      <c r="G297" s="144">
        <v>18997</v>
      </c>
      <c r="H297" s="144" t="s">
        <v>77</v>
      </c>
      <c r="I297" s="145">
        <v>25991</v>
      </c>
      <c r="J297" s="146">
        <v>16927</v>
      </c>
      <c r="K297" s="144">
        <v>16927</v>
      </c>
      <c r="L297" s="144" t="s">
        <v>77</v>
      </c>
      <c r="M297" s="145">
        <v>25991</v>
      </c>
      <c r="N297" s="146">
        <v>18697</v>
      </c>
      <c r="O297" s="147">
        <v>18697</v>
      </c>
      <c r="P297" s="130" t="s">
        <v>77</v>
      </c>
      <c r="Q297" s="131">
        <v>22002</v>
      </c>
      <c r="R297" s="132">
        <v>20373</v>
      </c>
      <c r="S297" s="133">
        <v>22002</v>
      </c>
      <c r="T297" s="134">
        <v>22002</v>
      </c>
      <c r="U297" s="135">
        <v>17480</v>
      </c>
      <c r="V297" s="136">
        <v>17480</v>
      </c>
      <c r="W297" s="137">
        <v>22002</v>
      </c>
      <c r="X297" s="135">
        <v>18615</v>
      </c>
      <c r="Y297" s="138">
        <v>16986</v>
      </c>
      <c r="Z297" s="134">
        <v>22003</v>
      </c>
      <c r="AA297" s="135">
        <v>18692</v>
      </c>
      <c r="AB297" s="139">
        <v>18692</v>
      </c>
      <c r="AC297" s="137">
        <v>22003</v>
      </c>
      <c r="AD297" s="135">
        <v>19668</v>
      </c>
      <c r="AE297" s="140">
        <v>19668</v>
      </c>
      <c r="AF297" s="253">
        <v>110012</v>
      </c>
      <c r="AG297" s="332">
        <v>94828</v>
      </c>
      <c r="AH297" s="142">
        <v>94828</v>
      </c>
      <c r="AI297" s="341">
        <v>0</v>
      </c>
      <c r="AJ297" s="347">
        <v>4400</v>
      </c>
      <c r="AK297" s="347" t="s">
        <v>78</v>
      </c>
      <c r="AL297" s="350">
        <f t="shared" si="4"/>
        <v>4.6399797528156241E-2</v>
      </c>
    </row>
    <row r="298" spans="1:38" x14ac:dyDescent="0.25">
      <c r="A298" s="296">
        <v>206</v>
      </c>
      <c r="B298" s="143" t="s">
        <v>870</v>
      </c>
      <c r="C298" s="144" t="s">
        <v>871</v>
      </c>
      <c r="D298" s="295" t="s">
        <v>872</v>
      </c>
      <c r="E298" s="308">
        <v>5735</v>
      </c>
      <c r="F298" s="146">
        <v>5844</v>
      </c>
      <c r="G298" s="144">
        <v>5844</v>
      </c>
      <c r="H298" s="144" t="s">
        <v>77</v>
      </c>
      <c r="I298" s="145">
        <v>5735</v>
      </c>
      <c r="J298" s="146">
        <v>6502</v>
      </c>
      <c r="K298" s="144">
        <v>6502</v>
      </c>
      <c r="L298" s="144" t="s">
        <v>77</v>
      </c>
      <c r="M298" s="145">
        <v>5735</v>
      </c>
      <c r="N298" s="146">
        <v>6989</v>
      </c>
      <c r="O298" s="147">
        <v>6989</v>
      </c>
      <c r="P298" s="130" t="s">
        <v>77</v>
      </c>
      <c r="Q298" s="153">
        <v>5546</v>
      </c>
      <c r="R298" s="132">
        <v>6775</v>
      </c>
      <c r="S298" s="154">
        <v>6775</v>
      </c>
      <c r="T298" s="155">
        <v>5546</v>
      </c>
      <c r="U298" s="135">
        <v>1558</v>
      </c>
      <c r="V298" s="156">
        <v>1558</v>
      </c>
      <c r="W298" s="157">
        <v>5546</v>
      </c>
      <c r="X298" s="135"/>
      <c r="Y298" s="138">
        <v>0</v>
      </c>
      <c r="Z298" s="155">
        <v>0</v>
      </c>
      <c r="AA298" s="135"/>
      <c r="AB298" s="139" t="s">
        <v>78</v>
      </c>
      <c r="AC298" s="157">
        <v>0</v>
      </c>
      <c r="AD298" s="135" t="s">
        <v>78</v>
      </c>
      <c r="AE298" s="140" t="s">
        <v>78</v>
      </c>
      <c r="AF298" s="253">
        <v>16638</v>
      </c>
      <c r="AG298" s="332">
        <v>8333</v>
      </c>
      <c r="AH298" s="142">
        <v>8333</v>
      </c>
      <c r="AI298" s="341">
        <v>0</v>
      </c>
      <c r="AJ298" s="347" t="s">
        <v>78</v>
      </c>
      <c r="AK298" s="347" t="s">
        <v>78</v>
      </c>
      <c r="AL298" s="350">
        <f t="shared" si="4"/>
        <v>0</v>
      </c>
    </row>
    <row r="299" spans="1:38" x14ac:dyDescent="0.25">
      <c r="A299" s="296">
        <v>295</v>
      </c>
      <c r="B299" s="143" t="s">
        <v>873</v>
      </c>
      <c r="C299" s="144" t="s">
        <v>874</v>
      </c>
      <c r="D299" s="295" t="s">
        <v>875</v>
      </c>
      <c r="E299" s="308">
        <v>111954</v>
      </c>
      <c r="F299" s="146">
        <v>72730</v>
      </c>
      <c r="G299" s="144">
        <v>72730</v>
      </c>
      <c r="H299" s="144" t="s">
        <v>77</v>
      </c>
      <c r="I299" s="145">
        <v>111955</v>
      </c>
      <c r="J299" s="146">
        <v>71598</v>
      </c>
      <c r="K299" s="144">
        <v>71598</v>
      </c>
      <c r="L299" s="144" t="s">
        <v>77</v>
      </c>
      <c r="M299" s="145">
        <v>111955</v>
      </c>
      <c r="N299" s="146">
        <v>71846</v>
      </c>
      <c r="O299" s="147">
        <v>71846</v>
      </c>
      <c r="P299" s="130" t="s">
        <v>77</v>
      </c>
      <c r="Q299" s="131">
        <v>85974</v>
      </c>
      <c r="R299" s="132">
        <v>68399</v>
      </c>
      <c r="S299" s="133">
        <v>68399</v>
      </c>
      <c r="T299" s="134">
        <v>85975</v>
      </c>
      <c r="U299" s="135">
        <v>39499</v>
      </c>
      <c r="V299" s="136">
        <v>39499</v>
      </c>
      <c r="W299" s="137">
        <v>85975</v>
      </c>
      <c r="X299" s="135">
        <v>61296</v>
      </c>
      <c r="Y299" s="138">
        <v>61296</v>
      </c>
      <c r="Z299" s="134">
        <v>85975</v>
      </c>
      <c r="AA299" s="135">
        <v>59919</v>
      </c>
      <c r="AB299" s="139">
        <v>59919</v>
      </c>
      <c r="AC299" s="137">
        <v>85975</v>
      </c>
      <c r="AD299" s="135">
        <v>57779</v>
      </c>
      <c r="AE299" s="140">
        <v>57779</v>
      </c>
      <c r="AF299" s="253">
        <v>429874</v>
      </c>
      <c r="AG299" s="332">
        <v>286892</v>
      </c>
      <c r="AH299" s="142">
        <v>286892</v>
      </c>
      <c r="AI299" s="341">
        <v>0</v>
      </c>
      <c r="AJ299" s="347">
        <v>17195</v>
      </c>
      <c r="AK299" s="347" t="s">
        <v>78</v>
      </c>
      <c r="AL299" s="350">
        <f t="shared" si="4"/>
        <v>5.9935446091212027E-2</v>
      </c>
    </row>
    <row r="300" spans="1:38" x14ac:dyDescent="0.25">
      <c r="A300" s="296">
        <v>115</v>
      </c>
      <c r="B300" s="143" t="s">
        <v>700</v>
      </c>
      <c r="C300" s="144" t="s">
        <v>876</v>
      </c>
      <c r="D300" s="295" t="s">
        <v>877</v>
      </c>
      <c r="E300" s="308">
        <v>55301</v>
      </c>
      <c r="F300" s="146">
        <v>38166</v>
      </c>
      <c r="G300" s="144">
        <v>38166</v>
      </c>
      <c r="H300" s="144" t="s">
        <v>77</v>
      </c>
      <c r="I300" s="145">
        <v>55301</v>
      </c>
      <c r="J300" s="146">
        <v>47974</v>
      </c>
      <c r="K300" s="144">
        <v>47974</v>
      </c>
      <c r="L300" s="144" t="s">
        <v>77</v>
      </c>
      <c r="M300" s="145">
        <v>55301</v>
      </c>
      <c r="N300" s="146">
        <v>47293</v>
      </c>
      <c r="O300" s="147">
        <v>47293</v>
      </c>
      <c r="P300" s="130" t="s">
        <v>77</v>
      </c>
      <c r="Q300" s="131">
        <v>47280</v>
      </c>
      <c r="R300" s="132">
        <v>44470</v>
      </c>
      <c r="S300" s="133">
        <v>44470</v>
      </c>
      <c r="T300" s="134">
        <v>47280</v>
      </c>
      <c r="U300" s="135">
        <v>28335</v>
      </c>
      <c r="V300" s="136">
        <v>28335</v>
      </c>
      <c r="W300" s="137">
        <v>47280</v>
      </c>
      <c r="X300" s="135">
        <v>36470</v>
      </c>
      <c r="Y300" s="138">
        <v>36470</v>
      </c>
      <c r="Z300" s="134">
        <v>47281</v>
      </c>
      <c r="AA300" s="135">
        <v>32705</v>
      </c>
      <c r="AB300" s="139">
        <v>32705</v>
      </c>
      <c r="AC300" s="137">
        <v>47281</v>
      </c>
      <c r="AD300" s="135">
        <v>24694</v>
      </c>
      <c r="AE300" s="140">
        <v>24694</v>
      </c>
      <c r="AF300" s="253">
        <v>236402</v>
      </c>
      <c r="AG300" s="332">
        <v>166674</v>
      </c>
      <c r="AH300" s="142">
        <v>166674</v>
      </c>
      <c r="AI300" s="341">
        <v>0</v>
      </c>
      <c r="AJ300" s="347">
        <v>9456</v>
      </c>
      <c r="AK300" s="347" t="s">
        <v>78</v>
      </c>
      <c r="AL300" s="350">
        <f t="shared" si="4"/>
        <v>5.6733503725836062E-2</v>
      </c>
    </row>
    <row r="301" spans="1:38" x14ac:dyDescent="0.25">
      <c r="A301" s="296">
        <v>31</v>
      </c>
      <c r="B301" s="143" t="s">
        <v>878</v>
      </c>
      <c r="C301" s="144" t="s">
        <v>879</v>
      </c>
      <c r="D301" s="295" t="s">
        <v>880</v>
      </c>
      <c r="E301" s="308">
        <v>12587</v>
      </c>
      <c r="F301" s="146">
        <v>9761</v>
      </c>
      <c r="G301" s="144">
        <v>9761</v>
      </c>
      <c r="H301" s="144" t="s">
        <v>77</v>
      </c>
      <c r="I301" s="145">
        <v>12588</v>
      </c>
      <c r="J301" s="146">
        <v>10654</v>
      </c>
      <c r="K301" s="144">
        <v>10654</v>
      </c>
      <c r="L301" s="144" t="s">
        <v>77</v>
      </c>
      <c r="M301" s="145">
        <v>12588</v>
      </c>
      <c r="N301" s="146">
        <v>10040</v>
      </c>
      <c r="O301" s="147">
        <v>10040</v>
      </c>
      <c r="P301" s="130" t="s">
        <v>77</v>
      </c>
      <c r="Q301" s="131">
        <v>11486</v>
      </c>
      <c r="R301" s="132">
        <v>9978</v>
      </c>
      <c r="S301" s="133">
        <v>9979</v>
      </c>
      <c r="T301" s="134">
        <v>11487</v>
      </c>
      <c r="U301" s="135">
        <v>8952</v>
      </c>
      <c r="V301" s="136">
        <v>8952</v>
      </c>
      <c r="W301" s="137">
        <v>11487</v>
      </c>
      <c r="X301" s="135">
        <v>8774</v>
      </c>
      <c r="Y301" s="138">
        <v>8774</v>
      </c>
      <c r="Z301" s="134">
        <v>11487</v>
      </c>
      <c r="AA301" s="135">
        <v>9521</v>
      </c>
      <c r="AB301" s="139">
        <v>9521</v>
      </c>
      <c r="AC301" s="137">
        <v>11487</v>
      </c>
      <c r="AD301" s="135">
        <v>8590</v>
      </c>
      <c r="AE301" s="140">
        <v>8589</v>
      </c>
      <c r="AF301" s="253">
        <v>57434</v>
      </c>
      <c r="AG301" s="332">
        <v>45815</v>
      </c>
      <c r="AH301" s="142">
        <v>45815</v>
      </c>
      <c r="AI301" s="341">
        <v>0</v>
      </c>
      <c r="AJ301" s="347" t="s">
        <v>78</v>
      </c>
      <c r="AK301" s="347">
        <v>2295</v>
      </c>
      <c r="AL301" s="350">
        <f t="shared" si="4"/>
        <v>5.0092764378478663E-2</v>
      </c>
    </row>
    <row r="302" spans="1:38" x14ac:dyDescent="0.25">
      <c r="A302" s="296">
        <v>32</v>
      </c>
      <c r="B302" s="143" t="s">
        <v>878</v>
      </c>
      <c r="C302" s="144" t="s">
        <v>881</v>
      </c>
      <c r="D302" s="295" t="s">
        <v>882</v>
      </c>
      <c r="E302" s="308">
        <v>13037</v>
      </c>
      <c r="F302" s="146">
        <v>11391</v>
      </c>
      <c r="G302" s="144">
        <v>11391</v>
      </c>
      <c r="H302" s="144" t="s">
        <v>77</v>
      </c>
      <c r="I302" s="145">
        <v>13037</v>
      </c>
      <c r="J302" s="146">
        <v>11603</v>
      </c>
      <c r="K302" s="144">
        <v>11603</v>
      </c>
      <c r="L302" s="144" t="s">
        <v>77</v>
      </c>
      <c r="M302" s="145">
        <v>13037</v>
      </c>
      <c r="N302" s="146">
        <v>11057</v>
      </c>
      <c r="O302" s="147">
        <v>11057</v>
      </c>
      <c r="P302" s="130" t="s">
        <v>77</v>
      </c>
      <c r="Q302" s="131">
        <v>14189</v>
      </c>
      <c r="R302" s="132">
        <v>11290</v>
      </c>
      <c r="S302" s="133">
        <v>11290</v>
      </c>
      <c r="T302" s="134">
        <v>14189</v>
      </c>
      <c r="U302" s="135">
        <v>10360</v>
      </c>
      <c r="V302" s="136">
        <v>10360</v>
      </c>
      <c r="W302" s="137">
        <v>14189</v>
      </c>
      <c r="X302" s="135">
        <v>11737</v>
      </c>
      <c r="Y302" s="138">
        <v>11737</v>
      </c>
      <c r="Z302" s="134">
        <v>14190</v>
      </c>
      <c r="AA302" s="135">
        <v>13622</v>
      </c>
      <c r="AB302" s="139">
        <v>13623</v>
      </c>
      <c r="AC302" s="137">
        <v>14190</v>
      </c>
      <c r="AD302" s="135">
        <v>10899</v>
      </c>
      <c r="AE302" s="140">
        <v>10898</v>
      </c>
      <c r="AF302" s="253">
        <v>70947</v>
      </c>
      <c r="AG302" s="332">
        <v>57908</v>
      </c>
      <c r="AH302" s="142">
        <v>57908</v>
      </c>
      <c r="AI302" s="341">
        <v>0</v>
      </c>
      <c r="AJ302" s="347" t="s">
        <v>78</v>
      </c>
      <c r="AK302" s="347">
        <v>2838</v>
      </c>
      <c r="AL302" s="350">
        <f t="shared" si="4"/>
        <v>4.9008772535746356E-2</v>
      </c>
    </row>
    <row r="303" spans="1:38" x14ac:dyDescent="0.25">
      <c r="A303" s="296">
        <v>33</v>
      </c>
      <c r="B303" s="143" t="s">
        <v>878</v>
      </c>
      <c r="C303" s="144" t="s">
        <v>883</v>
      </c>
      <c r="D303" s="295" t="s">
        <v>884</v>
      </c>
      <c r="E303" s="308">
        <v>9305</v>
      </c>
      <c r="F303" s="146">
        <v>8778</v>
      </c>
      <c r="G303" s="144">
        <v>8778</v>
      </c>
      <c r="H303" s="144" t="s">
        <v>77</v>
      </c>
      <c r="I303" s="145">
        <v>9305</v>
      </c>
      <c r="J303" s="146">
        <v>8587</v>
      </c>
      <c r="K303" s="144">
        <v>8587</v>
      </c>
      <c r="L303" s="144" t="s">
        <v>77</v>
      </c>
      <c r="M303" s="145">
        <v>9305</v>
      </c>
      <c r="N303" s="146">
        <v>8590</v>
      </c>
      <c r="O303" s="147">
        <v>8590</v>
      </c>
      <c r="P303" s="130" t="s">
        <v>77</v>
      </c>
      <c r="Q303" s="131">
        <v>11698</v>
      </c>
      <c r="R303" s="132">
        <v>8157</v>
      </c>
      <c r="S303" s="133">
        <v>8158</v>
      </c>
      <c r="T303" s="134">
        <v>11698</v>
      </c>
      <c r="U303" s="135">
        <v>7283</v>
      </c>
      <c r="V303" s="136">
        <v>7283</v>
      </c>
      <c r="W303" s="137">
        <v>11698</v>
      </c>
      <c r="X303" s="135">
        <v>6369</v>
      </c>
      <c r="Y303" s="138">
        <v>6369</v>
      </c>
      <c r="Z303" s="134">
        <v>11698</v>
      </c>
      <c r="AA303" s="135">
        <v>8274</v>
      </c>
      <c r="AB303" s="139">
        <v>8274</v>
      </c>
      <c r="AC303" s="137">
        <v>11698</v>
      </c>
      <c r="AD303" s="135">
        <v>7422</v>
      </c>
      <c r="AE303" s="140">
        <v>7421</v>
      </c>
      <c r="AF303" s="253">
        <v>58490</v>
      </c>
      <c r="AG303" s="332">
        <v>37505</v>
      </c>
      <c r="AH303" s="142">
        <v>37505</v>
      </c>
      <c r="AI303" s="341">
        <v>0</v>
      </c>
      <c r="AJ303" s="347" t="s">
        <v>78</v>
      </c>
      <c r="AK303" s="347">
        <v>2337</v>
      </c>
      <c r="AL303" s="350">
        <f t="shared" si="4"/>
        <v>6.2311691774430078E-2</v>
      </c>
    </row>
    <row r="304" spans="1:38" x14ac:dyDescent="0.25">
      <c r="A304" s="296">
        <v>34</v>
      </c>
      <c r="B304" s="143" t="s">
        <v>878</v>
      </c>
      <c r="C304" s="144" t="s">
        <v>885</v>
      </c>
      <c r="D304" s="295" t="s">
        <v>886</v>
      </c>
      <c r="E304" s="308">
        <v>5905</v>
      </c>
      <c r="F304" s="146">
        <v>5498</v>
      </c>
      <c r="G304" s="144">
        <v>5498</v>
      </c>
      <c r="H304" s="144" t="s">
        <v>77</v>
      </c>
      <c r="I304" s="145">
        <v>5905</v>
      </c>
      <c r="J304" s="146">
        <v>5911</v>
      </c>
      <c r="K304" s="144">
        <v>5911</v>
      </c>
      <c r="L304" s="144" t="s">
        <v>77</v>
      </c>
      <c r="M304" s="145">
        <v>5905</v>
      </c>
      <c r="N304" s="146">
        <v>6149</v>
      </c>
      <c r="O304" s="147">
        <v>6149</v>
      </c>
      <c r="P304" s="130" t="s">
        <v>77</v>
      </c>
      <c r="Q304" s="131">
        <v>6333</v>
      </c>
      <c r="R304" s="132">
        <v>5778</v>
      </c>
      <c r="S304" s="133">
        <v>5778</v>
      </c>
      <c r="T304" s="134">
        <v>6333</v>
      </c>
      <c r="U304" s="135">
        <v>4800</v>
      </c>
      <c r="V304" s="136">
        <v>4800</v>
      </c>
      <c r="W304" s="137">
        <v>6333</v>
      </c>
      <c r="X304" s="135">
        <v>5558</v>
      </c>
      <c r="Y304" s="138">
        <v>5558</v>
      </c>
      <c r="Z304" s="134">
        <v>6334</v>
      </c>
      <c r="AA304" s="135">
        <v>4512</v>
      </c>
      <c r="AB304" s="139">
        <v>4513</v>
      </c>
      <c r="AC304" s="137">
        <v>6334</v>
      </c>
      <c r="AD304" s="135">
        <v>7</v>
      </c>
      <c r="AE304" s="140">
        <v>8</v>
      </c>
      <c r="AF304" s="253">
        <v>31667</v>
      </c>
      <c r="AG304" s="332">
        <v>20655</v>
      </c>
      <c r="AH304" s="142">
        <v>20657</v>
      </c>
      <c r="AI304" s="343">
        <v>2</v>
      </c>
      <c r="AJ304" s="347" t="s">
        <v>78</v>
      </c>
      <c r="AK304" s="347" t="s">
        <v>78</v>
      </c>
      <c r="AL304" s="350">
        <f t="shared" si="4"/>
        <v>0</v>
      </c>
    </row>
    <row r="305" spans="1:38" x14ac:dyDescent="0.25">
      <c r="A305" s="296">
        <v>149</v>
      </c>
      <c r="B305" s="143" t="s">
        <v>204</v>
      </c>
      <c r="C305" s="144" t="s">
        <v>887</v>
      </c>
      <c r="D305" s="295" t="s">
        <v>888</v>
      </c>
      <c r="E305" s="308">
        <v>163779</v>
      </c>
      <c r="F305" s="146">
        <v>125317</v>
      </c>
      <c r="G305" s="144">
        <v>125317</v>
      </c>
      <c r="H305" s="144" t="s">
        <v>77</v>
      </c>
      <c r="I305" s="145">
        <v>163778</v>
      </c>
      <c r="J305" s="146">
        <v>114365</v>
      </c>
      <c r="K305" s="144">
        <v>114365</v>
      </c>
      <c r="L305" s="144" t="s">
        <v>77</v>
      </c>
      <c r="M305" s="145">
        <v>163778</v>
      </c>
      <c r="N305" s="146">
        <v>101688</v>
      </c>
      <c r="O305" s="147">
        <v>101688</v>
      </c>
      <c r="P305" s="130" t="s">
        <v>77</v>
      </c>
      <c r="Q305" s="131">
        <v>125870</v>
      </c>
      <c r="R305" s="132">
        <v>95273</v>
      </c>
      <c r="S305" s="133">
        <v>95273</v>
      </c>
      <c r="T305" s="134">
        <v>125870</v>
      </c>
      <c r="U305" s="135">
        <v>73913</v>
      </c>
      <c r="V305" s="136">
        <v>73913</v>
      </c>
      <c r="W305" s="137">
        <v>125871</v>
      </c>
      <c r="X305" s="135">
        <v>71242</v>
      </c>
      <c r="Y305" s="138">
        <v>71242</v>
      </c>
      <c r="Z305" s="134">
        <v>125871</v>
      </c>
      <c r="AA305" s="135">
        <v>55740</v>
      </c>
      <c r="AB305" s="139">
        <v>55740</v>
      </c>
      <c r="AC305" s="137">
        <v>125872</v>
      </c>
      <c r="AD305" s="135">
        <v>53345</v>
      </c>
      <c r="AE305" s="140">
        <v>53345</v>
      </c>
      <c r="AF305" s="253">
        <v>629354</v>
      </c>
      <c r="AG305" s="332">
        <v>349513</v>
      </c>
      <c r="AH305" s="142">
        <v>349513</v>
      </c>
      <c r="AI305" s="341">
        <v>0</v>
      </c>
      <c r="AJ305" s="347">
        <v>25174</v>
      </c>
      <c r="AK305" s="347" t="s">
        <v>78</v>
      </c>
      <c r="AL305" s="350">
        <f t="shared" si="4"/>
        <v>7.2025933227090264E-2</v>
      </c>
    </row>
    <row r="306" spans="1:38" x14ac:dyDescent="0.25">
      <c r="A306" s="296">
        <v>196</v>
      </c>
      <c r="B306" s="143" t="s">
        <v>889</v>
      </c>
      <c r="C306" s="144" t="s">
        <v>890</v>
      </c>
      <c r="D306" s="295" t="s">
        <v>891</v>
      </c>
      <c r="E306" s="308">
        <v>14140</v>
      </c>
      <c r="F306" s="146">
        <v>8102</v>
      </c>
      <c r="G306" s="144">
        <v>8102</v>
      </c>
      <c r="H306" s="144" t="s">
        <v>77</v>
      </c>
      <c r="I306" s="145">
        <v>14140</v>
      </c>
      <c r="J306" s="146">
        <v>8257</v>
      </c>
      <c r="K306" s="144">
        <v>8257</v>
      </c>
      <c r="L306" s="144" t="s">
        <v>77</v>
      </c>
      <c r="M306" s="145">
        <v>14140</v>
      </c>
      <c r="N306" s="146">
        <v>7529</v>
      </c>
      <c r="O306" s="147">
        <v>7529</v>
      </c>
      <c r="P306" s="130" t="s">
        <v>77</v>
      </c>
      <c r="Q306" s="131">
        <v>7733</v>
      </c>
      <c r="R306" s="132">
        <v>11206</v>
      </c>
      <c r="S306" s="133">
        <v>11206</v>
      </c>
      <c r="T306" s="134">
        <v>7733</v>
      </c>
      <c r="U306" s="135">
        <v>4301</v>
      </c>
      <c r="V306" s="136">
        <v>4301</v>
      </c>
      <c r="W306" s="137">
        <v>7733</v>
      </c>
      <c r="X306" s="210">
        <v>2768</v>
      </c>
      <c r="Y306" s="138">
        <v>2768</v>
      </c>
      <c r="Z306" s="134">
        <v>7733</v>
      </c>
      <c r="AA306" s="135">
        <v>6707</v>
      </c>
      <c r="AB306" s="139">
        <v>6707</v>
      </c>
      <c r="AC306" s="137">
        <v>7734</v>
      </c>
      <c r="AD306" s="135">
        <v>9742</v>
      </c>
      <c r="AE306" s="140">
        <v>9742</v>
      </c>
      <c r="AF306" s="253">
        <v>38666</v>
      </c>
      <c r="AG306" s="332">
        <v>34724</v>
      </c>
      <c r="AH306" s="142">
        <v>34724</v>
      </c>
      <c r="AI306" s="341">
        <v>0</v>
      </c>
      <c r="AJ306" s="347" t="s">
        <v>78</v>
      </c>
      <c r="AK306" s="347" t="s">
        <v>78</v>
      </c>
      <c r="AL306" s="350">
        <f t="shared" si="4"/>
        <v>0</v>
      </c>
    </row>
    <row r="307" spans="1:38" x14ac:dyDescent="0.25">
      <c r="A307" s="296">
        <v>164</v>
      </c>
      <c r="B307" s="143" t="s">
        <v>892</v>
      </c>
      <c r="C307" s="144" t="s">
        <v>893</v>
      </c>
      <c r="D307" s="295" t="s">
        <v>894</v>
      </c>
      <c r="E307" s="308">
        <v>145350</v>
      </c>
      <c r="F307" s="146">
        <v>150074</v>
      </c>
      <c r="G307" s="144">
        <v>150074</v>
      </c>
      <c r="H307" s="144" t="s">
        <v>77</v>
      </c>
      <c r="I307" s="145">
        <v>145350</v>
      </c>
      <c r="J307" s="146">
        <v>112983</v>
      </c>
      <c r="K307" s="144">
        <v>112983</v>
      </c>
      <c r="L307" s="144" t="s">
        <v>77</v>
      </c>
      <c r="M307" s="145">
        <v>145350</v>
      </c>
      <c r="N307" s="146">
        <v>106409</v>
      </c>
      <c r="O307" s="147">
        <v>106409</v>
      </c>
      <c r="P307" s="130" t="s">
        <v>77</v>
      </c>
      <c r="Q307" s="131">
        <v>104831</v>
      </c>
      <c r="R307" s="132">
        <v>106104</v>
      </c>
      <c r="S307" s="133">
        <v>106104</v>
      </c>
      <c r="T307" s="134">
        <v>104831</v>
      </c>
      <c r="U307" s="135">
        <v>102961</v>
      </c>
      <c r="V307" s="136">
        <v>102961</v>
      </c>
      <c r="W307" s="137">
        <v>104831</v>
      </c>
      <c r="X307" s="135">
        <v>94583</v>
      </c>
      <c r="Y307" s="138">
        <v>94583</v>
      </c>
      <c r="Z307" s="134">
        <v>104831</v>
      </c>
      <c r="AA307" s="135">
        <v>92422</v>
      </c>
      <c r="AB307" s="139">
        <v>92422</v>
      </c>
      <c r="AC307" s="137">
        <v>104831</v>
      </c>
      <c r="AD307" s="135">
        <v>75097</v>
      </c>
      <c r="AE307" s="140">
        <v>75097</v>
      </c>
      <c r="AF307" s="253">
        <v>524155</v>
      </c>
      <c r="AG307" s="332">
        <v>471167</v>
      </c>
      <c r="AH307" s="142">
        <v>471167</v>
      </c>
      <c r="AI307" s="341">
        <v>0</v>
      </c>
      <c r="AJ307" s="347">
        <v>10300</v>
      </c>
      <c r="AK307" s="347">
        <v>10666</v>
      </c>
      <c r="AL307" s="350">
        <f t="shared" si="4"/>
        <v>4.4498022993970293E-2</v>
      </c>
    </row>
    <row r="308" spans="1:38" x14ac:dyDescent="0.25">
      <c r="A308" s="296">
        <v>238</v>
      </c>
      <c r="B308" s="143" t="s">
        <v>895</v>
      </c>
      <c r="C308" s="144" t="s">
        <v>896</v>
      </c>
      <c r="D308" s="295" t="s">
        <v>897</v>
      </c>
      <c r="E308" s="308">
        <v>173958</v>
      </c>
      <c r="F308" s="146">
        <v>103964</v>
      </c>
      <c r="G308" s="144">
        <v>103964</v>
      </c>
      <c r="H308" s="144" t="s">
        <v>77</v>
      </c>
      <c r="I308" s="145">
        <v>173957</v>
      </c>
      <c r="J308" s="146">
        <v>108410</v>
      </c>
      <c r="K308" s="144">
        <v>108410</v>
      </c>
      <c r="L308" s="144" t="s">
        <v>77</v>
      </c>
      <c r="M308" s="145">
        <v>173957</v>
      </c>
      <c r="N308" s="146">
        <v>106219</v>
      </c>
      <c r="O308" s="147">
        <v>106219</v>
      </c>
      <c r="P308" s="130" t="s">
        <v>77</v>
      </c>
      <c r="Q308" s="131">
        <v>124964</v>
      </c>
      <c r="R308" s="132">
        <v>104507</v>
      </c>
      <c r="S308" s="133">
        <v>104507</v>
      </c>
      <c r="T308" s="134">
        <v>124964</v>
      </c>
      <c r="U308" s="135">
        <v>91588</v>
      </c>
      <c r="V308" s="136">
        <v>91588</v>
      </c>
      <c r="W308" s="137">
        <v>124964</v>
      </c>
      <c r="X308" s="135">
        <v>91930</v>
      </c>
      <c r="Y308" s="138">
        <v>91930</v>
      </c>
      <c r="Z308" s="134">
        <v>124964</v>
      </c>
      <c r="AA308" s="135">
        <v>98881</v>
      </c>
      <c r="AB308" s="139">
        <v>98881</v>
      </c>
      <c r="AC308" s="137">
        <v>124964</v>
      </c>
      <c r="AD308" s="135">
        <v>95634</v>
      </c>
      <c r="AE308" s="140">
        <v>95634</v>
      </c>
      <c r="AF308" s="253">
        <v>624820</v>
      </c>
      <c r="AG308" s="332">
        <v>482540</v>
      </c>
      <c r="AH308" s="142">
        <v>482540</v>
      </c>
      <c r="AI308" s="341">
        <v>0</v>
      </c>
      <c r="AJ308" s="347">
        <v>24993</v>
      </c>
      <c r="AK308" s="347" t="s">
        <v>78</v>
      </c>
      <c r="AL308" s="350">
        <f t="shared" si="4"/>
        <v>5.1794669871927719E-2</v>
      </c>
    </row>
    <row r="309" spans="1:38" x14ac:dyDescent="0.25">
      <c r="A309" s="296">
        <v>161</v>
      </c>
      <c r="B309" s="143" t="s">
        <v>898</v>
      </c>
      <c r="C309" s="144" t="s">
        <v>899</v>
      </c>
      <c r="D309" s="295" t="s">
        <v>900</v>
      </c>
      <c r="E309" s="308">
        <v>22429</v>
      </c>
      <c r="F309" s="146">
        <v>18459</v>
      </c>
      <c r="G309" s="144">
        <v>18459</v>
      </c>
      <c r="H309" s="144" t="s">
        <v>77</v>
      </c>
      <c r="I309" s="145">
        <v>22429</v>
      </c>
      <c r="J309" s="146">
        <v>21387</v>
      </c>
      <c r="K309" s="144">
        <v>21387</v>
      </c>
      <c r="L309" s="144" t="s">
        <v>77</v>
      </c>
      <c r="M309" s="145">
        <v>22429</v>
      </c>
      <c r="N309" s="146">
        <v>21071</v>
      </c>
      <c r="O309" s="147">
        <v>21071</v>
      </c>
      <c r="P309" s="130" t="s">
        <v>77</v>
      </c>
      <c r="Q309" s="131">
        <v>20068</v>
      </c>
      <c r="R309" s="132">
        <v>15491</v>
      </c>
      <c r="S309" s="133">
        <v>15491</v>
      </c>
      <c r="T309" s="134">
        <v>20068</v>
      </c>
      <c r="U309" s="135">
        <v>9930</v>
      </c>
      <c r="V309" s="136">
        <v>9930</v>
      </c>
      <c r="W309" s="137">
        <v>20068</v>
      </c>
      <c r="X309" s="135">
        <v>7966</v>
      </c>
      <c r="Y309" s="138">
        <v>7966</v>
      </c>
      <c r="Z309" s="134">
        <v>20068</v>
      </c>
      <c r="AA309" s="135">
        <v>8451</v>
      </c>
      <c r="AB309" s="139">
        <v>8451</v>
      </c>
      <c r="AC309" s="137">
        <v>20069</v>
      </c>
      <c r="AD309" s="135">
        <v>139</v>
      </c>
      <c r="AE309" s="140">
        <v>139</v>
      </c>
      <c r="AF309" s="253">
        <v>100341</v>
      </c>
      <c r="AG309" s="332">
        <v>41977</v>
      </c>
      <c r="AH309" s="142">
        <v>41977</v>
      </c>
      <c r="AI309" s="341">
        <v>0</v>
      </c>
      <c r="AJ309" s="347" t="s">
        <v>78</v>
      </c>
      <c r="AK309" s="347" t="s">
        <v>78</v>
      </c>
      <c r="AL309" s="350">
        <f t="shared" si="4"/>
        <v>0</v>
      </c>
    </row>
    <row r="310" spans="1:38" x14ac:dyDescent="0.25">
      <c r="A310" s="296">
        <v>48</v>
      </c>
      <c r="B310" s="143" t="s">
        <v>901</v>
      </c>
      <c r="C310" s="144" t="s">
        <v>902</v>
      </c>
      <c r="D310" s="295" t="s">
        <v>903</v>
      </c>
      <c r="E310" s="308">
        <v>242503</v>
      </c>
      <c r="F310" s="146">
        <v>226651</v>
      </c>
      <c r="G310" s="144">
        <v>226651</v>
      </c>
      <c r="H310" s="144" t="s">
        <v>77</v>
      </c>
      <c r="I310" s="145">
        <v>242503</v>
      </c>
      <c r="J310" s="146">
        <v>246823</v>
      </c>
      <c r="K310" s="144">
        <v>246051</v>
      </c>
      <c r="L310" s="144" t="s">
        <v>77</v>
      </c>
      <c r="M310" s="145">
        <v>242503</v>
      </c>
      <c r="N310" s="146">
        <v>185962</v>
      </c>
      <c r="O310" s="147">
        <v>186734</v>
      </c>
      <c r="P310" s="130" t="s">
        <v>77</v>
      </c>
      <c r="Q310" s="131">
        <v>273157</v>
      </c>
      <c r="R310" s="132">
        <v>169064</v>
      </c>
      <c r="S310" s="133">
        <v>169064</v>
      </c>
      <c r="T310" s="134">
        <v>273157</v>
      </c>
      <c r="U310" s="135">
        <v>125138</v>
      </c>
      <c r="V310" s="136">
        <v>125138</v>
      </c>
      <c r="W310" s="137">
        <v>273158</v>
      </c>
      <c r="X310" s="135">
        <v>135628</v>
      </c>
      <c r="Y310" s="138">
        <v>135628</v>
      </c>
      <c r="Z310" s="134">
        <v>273158</v>
      </c>
      <c r="AA310" s="135">
        <v>132837</v>
      </c>
      <c r="AB310" s="139">
        <v>132837</v>
      </c>
      <c r="AC310" s="137">
        <v>273158</v>
      </c>
      <c r="AD310" s="135">
        <v>131098</v>
      </c>
      <c r="AE310" s="140">
        <v>131098</v>
      </c>
      <c r="AF310" s="253">
        <v>1365788</v>
      </c>
      <c r="AG310" s="332">
        <v>693765</v>
      </c>
      <c r="AH310" s="142">
        <v>693765</v>
      </c>
      <c r="AI310" s="341">
        <v>0</v>
      </c>
      <c r="AJ310" s="347">
        <v>54632</v>
      </c>
      <c r="AK310" s="347" t="s">
        <v>78</v>
      </c>
      <c r="AL310" s="350">
        <f t="shared" si="4"/>
        <v>7.8747126188262601E-2</v>
      </c>
    </row>
    <row r="311" spans="1:38" x14ac:dyDescent="0.25">
      <c r="A311" s="296">
        <v>182</v>
      </c>
      <c r="B311" s="143" t="s">
        <v>904</v>
      </c>
      <c r="C311" s="144" t="s">
        <v>905</v>
      </c>
      <c r="D311" s="295" t="s">
        <v>906</v>
      </c>
      <c r="E311" s="308">
        <v>4659</v>
      </c>
      <c r="F311" s="146">
        <v>3191</v>
      </c>
      <c r="G311" s="144">
        <v>3191</v>
      </c>
      <c r="H311" s="144" t="s">
        <v>77</v>
      </c>
      <c r="I311" s="145">
        <v>4660</v>
      </c>
      <c r="J311" s="146">
        <v>2938</v>
      </c>
      <c r="K311" s="144">
        <v>2938</v>
      </c>
      <c r="L311" s="144" t="s">
        <v>77</v>
      </c>
      <c r="M311" s="145">
        <v>4660</v>
      </c>
      <c r="N311" s="146">
        <v>2298</v>
      </c>
      <c r="O311" s="147">
        <v>2298</v>
      </c>
      <c r="P311" s="130" t="s">
        <v>77</v>
      </c>
      <c r="Q311" s="153">
        <v>5729</v>
      </c>
      <c r="R311" s="132">
        <v>2404</v>
      </c>
      <c r="S311" s="154">
        <v>2404</v>
      </c>
      <c r="T311" s="184">
        <v>0</v>
      </c>
      <c r="U311" s="135"/>
      <c r="V311" s="156">
        <v>0</v>
      </c>
      <c r="W311" s="157">
        <v>0</v>
      </c>
      <c r="X311" s="135"/>
      <c r="Y311" s="138">
        <v>0</v>
      </c>
      <c r="Z311" s="155">
        <v>0</v>
      </c>
      <c r="AA311" s="135"/>
      <c r="AB311" s="139" t="s">
        <v>78</v>
      </c>
      <c r="AC311" s="157">
        <v>0</v>
      </c>
      <c r="AD311" s="135" t="s">
        <v>78</v>
      </c>
      <c r="AE311" s="140" t="s">
        <v>78</v>
      </c>
      <c r="AF311" s="253">
        <v>5729</v>
      </c>
      <c r="AG311" s="332">
        <v>2404</v>
      </c>
      <c r="AH311" s="142">
        <v>2404</v>
      </c>
      <c r="AI311" s="341">
        <v>0</v>
      </c>
      <c r="AJ311" s="347" t="s">
        <v>78</v>
      </c>
      <c r="AK311" s="347" t="s">
        <v>78</v>
      </c>
      <c r="AL311" s="350">
        <f t="shared" si="4"/>
        <v>0</v>
      </c>
    </row>
    <row r="312" spans="1:38" x14ac:dyDescent="0.25">
      <c r="A312" s="296">
        <v>146</v>
      </c>
      <c r="B312" s="143" t="s">
        <v>907</v>
      </c>
      <c r="C312" s="144" t="s">
        <v>908</v>
      </c>
      <c r="D312" s="295" t="s">
        <v>909</v>
      </c>
      <c r="E312" s="308">
        <v>36721</v>
      </c>
      <c r="F312" s="146">
        <v>28875</v>
      </c>
      <c r="G312" s="144">
        <v>28875</v>
      </c>
      <c r="H312" s="144" t="s">
        <v>77</v>
      </c>
      <c r="I312" s="145">
        <v>36721</v>
      </c>
      <c r="J312" s="146">
        <v>30223</v>
      </c>
      <c r="K312" s="144">
        <v>30223</v>
      </c>
      <c r="L312" s="144" t="s">
        <v>77</v>
      </c>
      <c r="M312" s="145">
        <v>36721</v>
      </c>
      <c r="N312" s="146">
        <v>29138</v>
      </c>
      <c r="O312" s="147">
        <v>29138</v>
      </c>
      <c r="P312" s="130" t="s">
        <v>77</v>
      </c>
      <c r="Q312" s="131">
        <v>32657</v>
      </c>
      <c r="R312" s="132">
        <v>28699</v>
      </c>
      <c r="S312" s="133">
        <v>28699</v>
      </c>
      <c r="T312" s="134">
        <v>32657</v>
      </c>
      <c r="U312" s="135">
        <v>28497</v>
      </c>
      <c r="V312" s="136">
        <v>28497</v>
      </c>
      <c r="W312" s="137">
        <v>32657</v>
      </c>
      <c r="X312" s="135">
        <v>27340</v>
      </c>
      <c r="Y312" s="138">
        <v>27340</v>
      </c>
      <c r="Z312" s="134">
        <v>32657</v>
      </c>
      <c r="AA312" s="135">
        <v>26454</v>
      </c>
      <c r="AB312" s="139">
        <v>26454</v>
      </c>
      <c r="AC312" s="137">
        <v>32657</v>
      </c>
      <c r="AD312" s="135">
        <v>28079</v>
      </c>
      <c r="AE312" s="140">
        <v>28079</v>
      </c>
      <c r="AF312" s="253">
        <v>163285</v>
      </c>
      <c r="AG312" s="332">
        <v>139069</v>
      </c>
      <c r="AH312" s="142">
        <v>139069</v>
      </c>
      <c r="AI312" s="341">
        <v>0</v>
      </c>
      <c r="AJ312" s="347">
        <v>6500</v>
      </c>
      <c r="AK312" s="347" t="s">
        <v>78</v>
      </c>
      <c r="AL312" s="350">
        <f t="shared" si="4"/>
        <v>4.673938836117323E-2</v>
      </c>
    </row>
    <row r="313" spans="1:38" x14ac:dyDescent="0.25">
      <c r="A313" s="296">
        <v>197</v>
      </c>
      <c r="B313" s="143" t="s">
        <v>910</v>
      </c>
      <c r="C313" s="144" t="s">
        <v>911</v>
      </c>
      <c r="D313" s="295" t="s">
        <v>912</v>
      </c>
      <c r="E313" s="308">
        <v>43947</v>
      </c>
      <c r="F313" s="146">
        <v>27415</v>
      </c>
      <c r="G313" s="144">
        <v>27415</v>
      </c>
      <c r="H313" s="144" t="s">
        <v>77</v>
      </c>
      <c r="I313" s="145">
        <v>43947</v>
      </c>
      <c r="J313" s="146">
        <v>29322</v>
      </c>
      <c r="K313" s="144">
        <v>29322</v>
      </c>
      <c r="L313" s="144" t="s">
        <v>77</v>
      </c>
      <c r="M313" s="145">
        <v>43947</v>
      </c>
      <c r="N313" s="146">
        <v>29083</v>
      </c>
      <c r="O313" s="147">
        <v>29083</v>
      </c>
      <c r="P313" s="130" t="s">
        <v>77</v>
      </c>
      <c r="Q313" s="131">
        <v>24643</v>
      </c>
      <c r="R313" s="132">
        <v>25388</v>
      </c>
      <c r="S313" s="133">
        <v>25388</v>
      </c>
      <c r="T313" s="134">
        <v>24644</v>
      </c>
      <c r="U313" s="135">
        <v>25838</v>
      </c>
      <c r="V313" s="136">
        <v>25838</v>
      </c>
      <c r="W313" s="137">
        <v>24644</v>
      </c>
      <c r="X313" s="135">
        <v>28611</v>
      </c>
      <c r="Y313" s="138">
        <v>28611</v>
      </c>
      <c r="Z313" s="134">
        <v>24644</v>
      </c>
      <c r="AA313" s="135">
        <v>26823</v>
      </c>
      <c r="AB313" s="139">
        <v>26823</v>
      </c>
      <c r="AC313" s="137">
        <v>24644</v>
      </c>
      <c r="AD313" s="135">
        <v>27485</v>
      </c>
      <c r="AE313" s="140">
        <v>27485</v>
      </c>
      <c r="AF313" s="253">
        <v>123219</v>
      </c>
      <c r="AG313" s="332">
        <v>134145</v>
      </c>
      <c r="AH313" s="142">
        <v>134145</v>
      </c>
      <c r="AI313" s="341">
        <v>0</v>
      </c>
      <c r="AJ313" s="347" t="s">
        <v>78</v>
      </c>
      <c r="AK313" s="347" t="s">
        <v>78</v>
      </c>
      <c r="AL313" s="350">
        <f t="shared" si="4"/>
        <v>0</v>
      </c>
    </row>
    <row r="314" spans="1:38" x14ac:dyDescent="0.25">
      <c r="A314" s="296">
        <v>256</v>
      </c>
      <c r="B314" s="143" t="s">
        <v>913</v>
      </c>
      <c r="C314" s="144" t="s">
        <v>914</v>
      </c>
      <c r="D314" s="295" t="s">
        <v>915</v>
      </c>
      <c r="E314" s="308">
        <v>39064</v>
      </c>
      <c r="F314" s="146">
        <v>31414</v>
      </c>
      <c r="G314" s="144">
        <v>31414</v>
      </c>
      <c r="H314" s="144" t="s">
        <v>77</v>
      </c>
      <c r="I314" s="145">
        <v>39063</v>
      </c>
      <c r="J314" s="146">
        <v>28726</v>
      </c>
      <c r="K314" s="144">
        <v>28726</v>
      </c>
      <c r="L314" s="144" t="s">
        <v>77</v>
      </c>
      <c r="M314" s="145">
        <v>39063</v>
      </c>
      <c r="N314" s="146">
        <v>27732</v>
      </c>
      <c r="O314" s="147">
        <v>27732</v>
      </c>
      <c r="P314" s="130" t="s">
        <v>77</v>
      </c>
      <c r="Q314" s="131">
        <v>40073</v>
      </c>
      <c r="R314" s="132">
        <v>31138</v>
      </c>
      <c r="S314" s="133">
        <v>31138</v>
      </c>
      <c r="T314" s="134">
        <v>40073</v>
      </c>
      <c r="U314" s="135">
        <v>29935</v>
      </c>
      <c r="V314" s="136">
        <v>29935</v>
      </c>
      <c r="W314" s="137">
        <v>40074</v>
      </c>
      <c r="X314" s="135">
        <v>31575</v>
      </c>
      <c r="Y314" s="138">
        <v>31575</v>
      </c>
      <c r="Z314" s="134">
        <v>40074</v>
      </c>
      <c r="AA314" s="135">
        <v>30556</v>
      </c>
      <c r="AB314" s="139">
        <v>30556</v>
      </c>
      <c r="AC314" s="137">
        <v>40074</v>
      </c>
      <c r="AD314" s="135">
        <v>25809</v>
      </c>
      <c r="AE314" s="140">
        <v>25809</v>
      </c>
      <c r="AF314" s="253">
        <v>200368</v>
      </c>
      <c r="AG314" s="332">
        <v>149013</v>
      </c>
      <c r="AH314" s="142">
        <v>149013</v>
      </c>
      <c r="AI314" s="341">
        <v>0</v>
      </c>
      <c r="AJ314" s="347" t="s">
        <v>78</v>
      </c>
      <c r="AK314" s="347" t="s">
        <v>78</v>
      </c>
      <c r="AL314" s="350">
        <f t="shared" si="4"/>
        <v>0</v>
      </c>
    </row>
    <row r="315" spans="1:38" x14ac:dyDescent="0.25">
      <c r="A315" s="296">
        <v>62</v>
      </c>
      <c r="B315" s="143" t="s">
        <v>916</v>
      </c>
      <c r="C315" s="144" t="s">
        <v>917</v>
      </c>
      <c r="D315" s="295" t="s">
        <v>918</v>
      </c>
      <c r="E315" s="308">
        <v>79963</v>
      </c>
      <c r="F315" s="146">
        <v>60601</v>
      </c>
      <c r="G315" s="144">
        <v>60601</v>
      </c>
      <c r="H315" s="144" t="s">
        <v>77</v>
      </c>
      <c r="I315" s="145">
        <v>79963</v>
      </c>
      <c r="J315" s="146">
        <v>64436</v>
      </c>
      <c r="K315" s="144">
        <v>64436</v>
      </c>
      <c r="L315" s="144" t="s">
        <v>77</v>
      </c>
      <c r="M315" s="145">
        <v>79963</v>
      </c>
      <c r="N315" s="146">
        <v>62975</v>
      </c>
      <c r="O315" s="147">
        <v>62975</v>
      </c>
      <c r="P315" s="130" t="s">
        <v>77</v>
      </c>
      <c r="Q315" s="131">
        <v>71893</v>
      </c>
      <c r="R315" s="132">
        <v>61916</v>
      </c>
      <c r="S315" s="133">
        <v>61916</v>
      </c>
      <c r="T315" s="134">
        <v>71893</v>
      </c>
      <c r="U315" s="135">
        <v>58316</v>
      </c>
      <c r="V315" s="136">
        <v>58316</v>
      </c>
      <c r="W315" s="137">
        <v>71893</v>
      </c>
      <c r="X315" s="135">
        <v>69788</v>
      </c>
      <c r="Y315" s="138">
        <v>69788</v>
      </c>
      <c r="Z315" s="134">
        <v>71893</v>
      </c>
      <c r="AA315" s="135">
        <v>62404</v>
      </c>
      <c r="AB315" s="139">
        <v>62404</v>
      </c>
      <c r="AC315" s="137">
        <v>71893</v>
      </c>
      <c r="AD315" s="135">
        <v>62429</v>
      </c>
      <c r="AE315" s="140">
        <v>62429</v>
      </c>
      <c r="AF315" s="253">
        <v>359465</v>
      </c>
      <c r="AG315" s="332">
        <v>314853</v>
      </c>
      <c r="AH315" s="142">
        <v>314853</v>
      </c>
      <c r="AI315" s="341">
        <v>0</v>
      </c>
      <c r="AJ315" s="347" t="s">
        <v>78</v>
      </c>
      <c r="AK315" s="347" t="s">
        <v>78</v>
      </c>
      <c r="AL315" s="350">
        <f t="shared" si="4"/>
        <v>0</v>
      </c>
    </row>
    <row r="316" spans="1:38" x14ac:dyDescent="0.25">
      <c r="A316" s="296">
        <v>186</v>
      </c>
      <c r="B316" s="143" t="s">
        <v>919</v>
      </c>
      <c r="C316" s="144" t="s">
        <v>920</v>
      </c>
      <c r="D316" s="295" t="s">
        <v>921</v>
      </c>
      <c r="E316" s="308">
        <v>14737</v>
      </c>
      <c r="F316" s="146">
        <v>12404</v>
      </c>
      <c r="G316" s="144">
        <v>12404</v>
      </c>
      <c r="H316" s="144" t="s">
        <v>77</v>
      </c>
      <c r="I316" s="145">
        <v>14738</v>
      </c>
      <c r="J316" s="146">
        <v>12472</v>
      </c>
      <c r="K316" s="144">
        <v>12472</v>
      </c>
      <c r="L316" s="144" t="s">
        <v>77</v>
      </c>
      <c r="M316" s="145">
        <v>14738</v>
      </c>
      <c r="N316" s="146">
        <v>12612</v>
      </c>
      <c r="O316" s="147">
        <v>12612</v>
      </c>
      <c r="P316" s="130" t="s">
        <v>77</v>
      </c>
      <c r="Q316" s="131">
        <v>12994</v>
      </c>
      <c r="R316" s="132">
        <v>12463</v>
      </c>
      <c r="S316" s="133">
        <v>12463</v>
      </c>
      <c r="T316" s="134">
        <v>12995</v>
      </c>
      <c r="U316" s="135">
        <v>10820</v>
      </c>
      <c r="V316" s="136">
        <v>10820</v>
      </c>
      <c r="W316" s="137">
        <v>12995</v>
      </c>
      <c r="X316" s="135">
        <v>11880</v>
      </c>
      <c r="Y316" s="138">
        <v>11880</v>
      </c>
      <c r="Z316" s="134">
        <v>12995</v>
      </c>
      <c r="AA316" s="135">
        <v>9459</v>
      </c>
      <c r="AB316" s="139">
        <v>9459</v>
      </c>
      <c r="AC316" s="137">
        <v>12995</v>
      </c>
      <c r="AD316" s="135">
        <v>9417</v>
      </c>
      <c r="AE316" s="140">
        <v>9417</v>
      </c>
      <c r="AF316" s="253">
        <v>64974</v>
      </c>
      <c r="AG316" s="332">
        <v>54039</v>
      </c>
      <c r="AH316" s="142">
        <v>54039</v>
      </c>
      <c r="AI316" s="341">
        <v>0</v>
      </c>
      <c r="AJ316" s="347" t="s">
        <v>78</v>
      </c>
      <c r="AK316" s="347" t="s">
        <v>78</v>
      </c>
      <c r="AL316" s="350">
        <f t="shared" si="4"/>
        <v>0</v>
      </c>
    </row>
    <row r="317" spans="1:38" x14ac:dyDescent="0.25">
      <c r="A317" s="296">
        <v>193</v>
      </c>
      <c r="B317" s="143" t="s">
        <v>922</v>
      </c>
      <c r="C317" s="144" t="s">
        <v>923</v>
      </c>
      <c r="D317" s="295" t="s">
        <v>924</v>
      </c>
      <c r="E317" s="308">
        <v>10702</v>
      </c>
      <c r="F317" s="146">
        <v>7678</v>
      </c>
      <c r="G317" s="144">
        <v>7678</v>
      </c>
      <c r="H317" s="144" t="s">
        <v>77</v>
      </c>
      <c r="I317" s="145">
        <v>10702</v>
      </c>
      <c r="J317" s="146">
        <v>7238</v>
      </c>
      <c r="K317" s="144">
        <v>7238</v>
      </c>
      <c r="L317" s="144" t="s">
        <v>77</v>
      </c>
      <c r="M317" s="145">
        <v>10702</v>
      </c>
      <c r="N317" s="146">
        <v>6189</v>
      </c>
      <c r="O317" s="147">
        <v>6189</v>
      </c>
      <c r="P317" s="130" t="s">
        <v>77</v>
      </c>
      <c r="Q317" s="153">
        <v>9231</v>
      </c>
      <c r="R317" s="132">
        <v>6812</v>
      </c>
      <c r="S317" s="154">
        <v>6813</v>
      </c>
      <c r="T317" s="155">
        <v>12929</v>
      </c>
      <c r="U317" s="135">
        <v>10546</v>
      </c>
      <c r="V317" s="156">
        <v>10546</v>
      </c>
      <c r="W317" s="157">
        <v>12929</v>
      </c>
      <c r="X317" s="135">
        <v>11333</v>
      </c>
      <c r="Y317" s="138">
        <v>11333</v>
      </c>
      <c r="Z317" s="155">
        <v>12930</v>
      </c>
      <c r="AA317" s="135">
        <v>9921</v>
      </c>
      <c r="AB317" s="139">
        <v>9921</v>
      </c>
      <c r="AC317" s="157">
        <v>12930</v>
      </c>
      <c r="AD317" s="135">
        <v>9743</v>
      </c>
      <c r="AE317" s="140">
        <v>9743</v>
      </c>
      <c r="AF317" s="253">
        <v>60949</v>
      </c>
      <c r="AG317" s="332">
        <v>48355</v>
      </c>
      <c r="AH317" s="142">
        <v>48356</v>
      </c>
      <c r="AI317" s="343">
        <v>1</v>
      </c>
      <c r="AJ317" s="347" t="s">
        <v>78</v>
      </c>
      <c r="AK317" s="347" t="s">
        <v>78</v>
      </c>
      <c r="AL317" s="350">
        <f t="shared" si="4"/>
        <v>0</v>
      </c>
    </row>
    <row r="318" spans="1:38" x14ac:dyDescent="0.25">
      <c r="A318" s="296">
        <v>280</v>
      </c>
      <c r="B318" s="143" t="s">
        <v>925</v>
      </c>
      <c r="C318" s="144" t="s">
        <v>926</v>
      </c>
      <c r="D318" s="295" t="s">
        <v>927</v>
      </c>
      <c r="E318" s="308">
        <v>37906</v>
      </c>
      <c r="F318" s="146">
        <v>22102</v>
      </c>
      <c r="G318" s="144">
        <v>22102</v>
      </c>
      <c r="H318" s="144" t="s">
        <v>77</v>
      </c>
      <c r="I318" s="145">
        <v>37907</v>
      </c>
      <c r="J318" s="146">
        <v>21557</v>
      </c>
      <c r="K318" s="144">
        <v>21557</v>
      </c>
      <c r="L318" s="144" t="s">
        <v>77</v>
      </c>
      <c r="M318" s="145">
        <v>37907</v>
      </c>
      <c r="N318" s="146">
        <v>22975</v>
      </c>
      <c r="O318" s="147">
        <v>22975</v>
      </c>
      <c r="P318" s="130" t="s">
        <v>77</v>
      </c>
      <c r="Q318" s="131">
        <v>28918</v>
      </c>
      <c r="R318" s="132">
        <v>17698</v>
      </c>
      <c r="S318" s="133">
        <v>17698</v>
      </c>
      <c r="T318" s="134">
        <v>28918</v>
      </c>
      <c r="U318" s="135">
        <v>10673</v>
      </c>
      <c r="V318" s="136">
        <v>10673</v>
      </c>
      <c r="W318" s="137">
        <v>28918</v>
      </c>
      <c r="X318" s="135">
        <v>7403</v>
      </c>
      <c r="Y318" s="138">
        <v>7403</v>
      </c>
      <c r="Z318" s="134">
        <v>28919</v>
      </c>
      <c r="AA318" s="135">
        <v>6275</v>
      </c>
      <c r="AB318" s="139">
        <v>6275</v>
      </c>
      <c r="AC318" s="137">
        <v>28919</v>
      </c>
      <c r="AD318" s="135">
        <v>6821</v>
      </c>
      <c r="AE318" s="140">
        <v>6821</v>
      </c>
      <c r="AF318" s="253">
        <v>144592</v>
      </c>
      <c r="AG318" s="332">
        <v>48870</v>
      </c>
      <c r="AH318" s="142">
        <v>48870</v>
      </c>
      <c r="AI318" s="341">
        <v>0</v>
      </c>
      <c r="AJ318" s="347">
        <v>5784</v>
      </c>
      <c r="AK318" s="347" t="s">
        <v>78</v>
      </c>
      <c r="AL318" s="350">
        <f t="shared" si="4"/>
        <v>0.11835481890730509</v>
      </c>
    </row>
    <row r="319" spans="1:38" x14ac:dyDescent="0.25">
      <c r="A319" s="296">
        <v>303</v>
      </c>
      <c r="B319" s="143" t="s">
        <v>635</v>
      </c>
      <c r="C319" s="144" t="s">
        <v>928</v>
      </c>
      <c r="D319" s="295" t="s">
        <v>929</v>
      </c>
      <c r="E319" s="308">
        <v>893750</v>
      </c>
      <c r="F319" s="146">
        <v>825175</v>
      </c>
      <c r="G319" s="144">
        <v>825175</v>
      </c>
      <c r="H319" s="144" t="s">
        <v>77</v>
      </c>
      <c r="I319" s="145">
        <v>893751</v>
      </c>
      <c r="J319" s="146">
        <v>819890</v>
      </c>
      <c r="K319" s="144">
        <v>819890</v>
      </c>
      <c r="L319" s="144" t="s">
        <v>77</v>
      </c>
      <c r="M319" s="145">
        <v>893751</v>
      </c>
      <c r="N319" s="146">
        <v>828845</v>
      </c>
      <c r="O319" s="147">
        <v>828845</v>
      </c>
      <c r="P319" s="130" t="s">
        <v>77</v>
      </c>
      <c r="Q319" s="131">
        <v>1039918</v>
      </c>
      <c r="R319" s="132">
        <v>668828</v>
      </c>
      <c r="S319" s="133">
        <v>668828</v>
      </c>
      <c r="T319" s="134">
        <v>1039918</v>
      </c>
      <c r="U319" s="135">
        <v>718688</v>
      </c>
      <c r="V319" s="136">
        <v>718688</v>
      </c>
      <c r="W319" s="137">
        <v>1039918</v>
      </c>
      <c r="X319" s="135">
        <v>899005</v>
      </c>
      <c r="Y319" s="138">
        <v>899005</v>
      </c>
      <c r="Z319" s="134">
        <v>1039919</v>
      </c>
      <c r="AA319" s="135">
        <v>436655</v>
      </c>
      <c r="AB319" s="139">
        <v>436655</v>
      </c>
      <c r="AC319" s="137">
        <v>1039919</v>
      </c>
      <c r="AD319" s="135">
        <v>132729</v>
      </c>
      <c r="AE319" s="140">
        <v>132729</v>
      </c>
      <c r="AF319" s="253">
        <v>5199592</v>
      </c>
      <c r="AG319" s="332">
        <v>2855905</v>
      </c>
      <c r="AH319" s="142">
        <v>2855905</v>
      </c>
      <c r="AI319" s="341">
        <v>0</v>
      </c>
      <c r="AJ319" s="347">
        <v>132729</v>
      </c>
      <c r="AK319" s="347" t="s">
        <v>78</v>
      </c>
      <c r="AL319" s="350">
        <f t="shared" si="4"/>
        <v>4.6475285417407093E-2</v>
      </c>
    </row>
    <row r="320" spans="1:38" x14ac:dyDescent="0.25">
      <c r="A320" s="296">
        <v>301</v>
      </c>
      <c r="B320" s="143" t="s">
        <v>635</v>
      </c>
      <c r="C320" s="144" t="s">
        <v>930</v>
      </c>
      <c r="D320" s="295" t="s">
        <v>931</v>
      </c>
      <c r="E320" s="308">
        <v>174511</v>
      </c>
      <c r="F320" s="146">
        <v>115801</v>
      </c>
      <c r="G320" s="144">
        <v>115801</v>
      </c>
      <c r="H320" s="144" t="s">
        <v>77</v>
      </c>
      <c r="I320" s="145">
        <v>174510</v>
      </c>
      <c r="J320" s="146">
        <v>78849</v>
      </c>
      <c r="K320" s="144">
        <v>78849</v>
      </c>
      <c r="L320" s="144" t="s">
        <v>77</v>
      </c>
      <c r="M320" s="145">
        <v>174510</v>
      </c>
      <c r="N320" s="146">
        <v>103220</v>
      </c>
      <c r="O320" s="147">
        <v>103220</v>
      </c>
      <c r="P320" s="130" t="s">
        <v>77</v>
      </c>
      <c r="Q320" s="153">
        <v>0</v>
      </c>
      <c r="R320" s="132">
        <v>113471</v>
      </c>
      <c r="S320" s="154">
        <v>113471</v>
      </c>
      <c r="T320" s="155">
        <v>0</v>
      </c>
      <c r="U320" s="135">
        <v>165518</v>
      </c>
      <c r="V320" s="156">
        <v>165518</v>
      </c>
      <c r="W320" s="157">
        <v>0</v>
      </c>
      <c r="X320" s="135">
        <v>97642</v>
      </c>
      <c r="Y320" s="138">
        <v>97642</v>
      </c>
      <c r="Z320" s="155">
        <v>127287</v>
      </c>
      <c r="AA320" s="135">
        <v>24800</v>
      </c>
      <c r="AB320" s="139">
        <v>24800</v>
      </c>
      <c r="AC320" s="157">
        <v>160760</v>
      </c>
      <c r="AD320" s="135">
        <v>27124</v>
      </c>
      <c r="AE320" s="140">
        <v>27124</v>
      </c>
      <c r="AF320" s="253">
        <v>288047</v>
      </c>
      <c r="AG320" s="332">
        <v>428555</v>
      </c>
      <c r="AH320" s="142">
        <v>428555</v>
      </c>
      <c r="AI320" s="341">
        <v>0</v>
      </c>
      <c r="AJ320" s="347">
        <v>9012</v>
      </c>
      <c r="AK320" s="347" t="s">
        <v>78</v>
      </c>
      <c r="AL320" s="350">
        <f t="shared" si="4"/>
        <v>2.1028806104233997E-2</v>
      </c>
    </row>
    <row r="321" spans="1:38" x14ac:dyDescent="0.25">
      <c r="A321" s="296">
        <v>302</v>
      </c>
      <c r="B321" s="143" t="s">
        <v>635</v>
      </c>
      <c r="C321" s="144" t="s">
        <v>932</v>
      </c>
      <c r="D321" s="295" t="s">
        <v>933</v>
      </c>
      <c r="E321" s="308">
        <v>5658</v>
      </c>
      <c r="F321" s="146">
        <v>908</v>
      </c>
      <c r="G321" s="144">
        <v>908</v>
      </c>
      <c r="H321" s="144" t="s">
        <v>77</v>
      </c>
      <c r="I321" s="145">
        <v>5657</v>
      </c>
      <c r="J321" s="146">
        <v>1272</v>
      </c>
      <c r="K321" s="144">
        <v>1272</v>
      </c>
      <c r="L321" s="144" t="s">
        <v>77</v>
      </c>
      <c r="M321" s="145">
        <v>5657</v>
      </c>
      <c r="N321" s="146">
        <v>2191</v>
      </c>
      <c r="O321" s="147">
        <v>2191</v>
      </c>
      <c r="P321" s="130" t="s">
        <v>77</v>
      </c>
      <c r="Q321" s="131">
        <v>0</v>
      </c>
      <c r="R321" s="132">
        <v>639</v>
      </c>
      <c r="S321" s="133">
        <v>639</v>
      </c>
      <c r="T321" s="134">
        <v>0</v>
      </c>
      <c r="U321" s="135">
        <v>3406</v>
      </c>
      <c r="V321" s="136">
        <v>3406</v>
      </c>
      <c r="W321" s="137">
        <v>0</v>
      </c>
      <c r="X321" s="135">
        <v>2096</v>
      </c>
      <c r="Y321" s="138">
        <v>2096</v>
      </c>
      <c r="Z321" s="134">
        <v>0</v>
      </c>
      <c r="AA321" s="135">
        <v>1138</v>
      </c>
      <c r="AB321" s="139">
        <v>1138</v>
      </c>
      <c r="AC321" s="137">
        <v>0</v>
      </c>
      <c r="AD321" s="135">
        <v>1244</v>
      </c>
      <c r="AE321" s="140">
        <v>1244</v>
      </c>
      <c r="AF321" s="253">
        <v>0</v>
      </c>
      <c r="AG321" s="332">
        <v>8523</v>
      </c>
      <c r="AH321" s="142">
        <v>8523</v>
      </c>
      <c r="AI321" s="341">
        <v>0</v>
      </c>
      <c r="AJ321" s="347" t="s">
        <v>78</v>
      </c>
      <c r="AK321" s="347" t="s">
        <v>78</v>
      </c>
      <c r="AL321" s="350">
        <f t="shared" si="4"/>
        <v>0</v>
      </c>
    </row>
    <row r="322" spans="1:38" x14ac:dyDescent="0.25">
      <c r="A322" s="296">
        <v>254</v>
      </c>
      <c r="B322" s="143" t="s">
        <v>934</v>
      </c>
      <c r="C322" s="144" t="s">
        <v>935</v>
      </c>
      <c r="D322" s="295" t="s">
        <v>936</v>
      </c>
      <c r="E322" s="308">
        <v>49241</v>
      </c>
      <c r="F322" s="146">
        <v>28914</v>
      </c>
      <c r="G322" s="144">
        <v>28914</v>
      </c>
      <c r="H322" s="144" t="s">
        <v>77</v>
      </c>
      <c r="I322" s="145">
        <v>49242</v>
      </c>
      <c r="J322" s="146">
        <v>30768</v>
      </c>
      <c r="K322" s="144">
        <v>30768</v>
      </c>
      <c r="L322" s="144" t="s">
        <v>77</v>
      </c>
      <c r="M322" s="145">
        <v>49242</v>
      </c>
      <c r="N322" s="146">
        <v>31780</v>
      </c>
      <c r="O322" s="147">
        <v>31780</v>
      </c>
      <c r="P322" s="130" t="s">
        <v>77</v>
      </c>
      <c r="Q322" s="131">
        <v>64745</v>
      </c>
      <c r="R322" s="132">
        <v>33545</v>
      </c>
      <c r="S322" s="133">
        <v>33545</v>
      </c>
      <c r="T322" s="134">
        <v>64745</v>
      </c>
      <c r="U322" s="135">
        <v>44381</v>
      </c>
      <c r="V322" s="136">
        <v>44381</v>
      </c>
      <c r="W322" s="137">
        <v>64745</v>
      </c>
      <c r="X322" s="135">
        <v>50429</v>
      </c>
      <c r="Y322" s="138">
        <v>50429</v>
      </c>
      <c r="Z322" s="134">
        <v>64746</v>
      </c>
      <c r="AA322" s="135">
        <v>44434</v>
      </c>
      <c r="AB322" s="139">
        <v>44434</v>
      </c>
      <c r="AC322" s="137">
        <v>64746</v>
      </c>
      <c r="AD322" s="135">
        <v>47353</v>
      </c>
      <c r="AE322" s="140">
        <v>47353</v>
      </c>
      <c r="AF322" s="253">
        <v>323727</v>
      </c>
      <c r="AG322" s="332">
        <v>220142</v>
      </c>
      <c r="AH322" s="142">
        <v>220142</v>
      </c>
      <c r="AI322" s="341">
        <v>0</v>
      </c>
      <c r="AJ322" s="347">
        <v>12949</v>
      </c>
      <c r="AK322" s="347" t="s">
        <v>78</v>
      </c>
      <c r="AL322" s="350">
        <f t="shared" si="4"/>
        <v>5.8821124546883374E-2</v>
      </c>
    </row>
    <row r="323" spans="1:38" x14ac:dyDescent="0.25">
      <c r="A323" s="296">
        <v>231</v>
      </c>
      <c r="B323" s="143" t="s">
        <v>482</v>
      </c>
      <c r="C323" s="144" t="s">
        <v>937</v>
      </c>
      <c r="D323" s="295" t="s">
        <v>938</v>
      </c>
      <c r="E323" s="308">
        <v>12829</v>
      </c>
      <c r="F323" s="146">
        <v>12144</v>
      </c>
      <c r="G323" s="144">
        <v>12144</v>
      </c>
      <c r="H323" s="144" t="s">
        <v>77</v>
      </c>
      <c r="I323" s="145">
        <v>12830</v>
      </c>
      <c r="J323" s="146">
        <v>11852</v>
      </c>
      <c r="K323" s="144">
        <v>11852</v>
      </c>
      <c r="L323" s="144" t="s">
        <v>77</v>
      </c>
      <c r="M323" s="145">
        <v>12830</v>
      </c>
      <c r="N323" s="146">
        <v>11506</v>
      </c>
      <c r="O323" s="147">
        <v>11506</v>
      </c>
      <c r="P323" s="130" t="s">
        <v>77</v>
      </c>
      <c r="Q323" s="153">
        <v>13521</v>
      </c>
      <c r="R323" s="132">
        <v>10964</v>
      </c>
      <c r="S323" s="154">
        <v>10965</v>
      </c>
      <c r="T323" s="155">
        <v>13521</v>
      </c>
      <c r="U323" s="135">
        <v>1973</v>
      </c>
      <c r="V323" s="156">
        <v>1973</v>
      </c>
      <c r="W323" s="157">
        <v>13522</v>
      </c>
      <c r="X323" s="135"/>
      <c r="Y323" s="138"/>
      <c r="Z323" s="155">
        <v>0</v>
      </c>
      <c r="AA323" s="135"/>
      <c r="AB323" s="139" t="s">
        <v>78</v>
      </c>
      <c r="AC323" s="157">
        <v>0</v>
      </c>
      <c r="AD323" s="135" t="s">
        <v>78</v>
      </c>
      <c r="AE323" s="140" t="s">
        <v>78</v>
      </c>
      <c r="AF323" s="253">
        <v>40564</v>
      </c>
      <c r="AG323" s="332">
        <v>12937</v>
      </c>
      <c r="AH323" s="142">
        <v>12938</v>
      </c>
      <c r="AI323" s="343">
        <v>1</v>
      </c>
      <c r="AJ323" s="347">
        <v>1082</v>
      </c>
      <c r="AK323" s="347" t="s">
        <v>78</v>
      </c>
      <c r="AL323" s="350">
        <f t="shared" ref="AL323:AL359" si="5">IF(AH323&gt;0,SUM(AJ323,AK323)/AH323,"")</f>
        <v>8.3629618179007575E-2</v>
      </c>
    </row>
    <row r="324" spans="1:38" x14ac:dyDescent="0.25">
      <c r="A324" s="296">
        <v>264</v>
      </c>
      <c r="B324" s="143" t="s">
        <v>482</v>
      </c>
      <c r="C324" s="144" t="s">
        <v>939</v>
      </c>
      <c r="D324" s="295" t="s">
        <v>940</v>
      </c>
      <c r="E324" s="308">
        <v>3942</v>
      </c>
      <c r="F324" s="146">
        <v>3148</v>
      </c>
      <c r="G324" s="144">
        <v>3148</v>
      </c>
      <c r="H324" s="144" t="s">
        <v>77</v>
      </c>
      <c r="I324" s="145">
        <v>3941</v>
      </c>
      <c r="J324" s="146">
        <v>3330</v>
      </c>
      <c r="K324" s="144">
        <v>3330</v>
      </c>
      <c r="L324" s="144" t="s">
        <v>77</v>
      </c>
      <c r="M324" s="145">
        <v>3941</v>
      </c>
      <c r="N324" s="146">
        <v>2453</v>
      </c>
      <c r="O324" s="147">
        <v>2453</v>
      </c>
      <c r="P324" s="130" t="s">
        <v>77</v>
      </c>
      <c r="Q324" s="153">
        <v>952</v>
      </c>
      <c r="R324" s="132">
        <v>0</v>
      </c>
      <c r="S324" s="154">
        <v>0</v>
      </c>
      <c r="T324" s="184">
        <v>0</v>
      </c>
      <c r="U324" s="135"/>
      <c r="V324" s="156">
        <v>0</v>
      </c>
      <c r="W324" s="157">
        <v>0</v>
      </c>
      <c r="X324" s="135"/>
      <c r="Y324" s="138">
        <v>0</v>
      </c>
      <c r="Z324" s="155">
        <v>0</v>
      </c>
      <c r="AA324" s="135"/>
      <c r="AB324" s="139" t="s">
        <v>78</v>
      </c>
      <c r="AC324" s="157">
        <v>0</v>
      </c>
      <c r="AD324" s="135" t="s">
        <v>78</v>
      </c>
      <c r="AE324" s="140" t="s">
        <v>78</v>
      </c>
      <c r="AF324" s="253">
        <v>952</v>
      </c>
      <c r="AG324" s="332">
        <v>0</v>
      </c>
      <c r="AH324" s="142">
        <v>0</v>
      </c>
      <c r="AI324" s="341">
        <v>0</v>
      </c>
      <c r="AJ324" s="347" t="s">
        <v>78</v>
      </c>
      <c r="AK324" s="347" t="s">
        <v>78</v>
      </c>
      <c r="AL324" s="350" t="str">
        <f t="shared" si="5"/>
        <v/>
      </c>
    </row>
    <row r="325" spans="1:38" x14ac:dyDescent="0.25">
      <c r="A325" s="296">
        <v>232</v>
      </c>
      <c r="B325" s="143" t="s">
        <v>284</v>
      </c>
      <c r="C325" s="143" t="s">
        <v>941</v>
      </c>
      <c r="D325" s="295" t="s">
        <v>942</v>
      </c>
      <c r="E325" s="308">
        <v>46573</v>
      </c>
      <c r="F325" s="146">
        <v>51259</v>
      </c>
      <c r="G325" s="144">
        <v>51259</v>
      </c>
      <c r="H325" s="144" t="s">
        <v>77</v>
      </c>
      <c r="I325" s="145">
        <v>46573</v>
      </c>
      <c r="J325" s="146">
        <v>48119</v>
      </c>
      <c r="K325" s="144">
        <v>48119</v>
      </c>
      <c r="L325" s="144" t="s">
        <v>77</v>
      </c>
      <c r="M325" s="145">
        <v>46573</v>
      </c>
      <c r="N325" s="146">
        <v>46498</v>
      </c>
      <c r="O325" s="147">
        <v>46498</v>
      </c>
      <c r="P325" s="130" t="s">
        <v>77</v>
      </c>
      <c r="Q325" s="153">
        <v>0</v>
      </c>
      <c r="R325" s="181"/>
      <c r="S325" s="154"/>
      <c r="T325" s="155">
        <v>0</v>
      </c>
      <c r="U325" s="182"/>
      <c r="V325" s="156"/>
      <c r="W325" s="157">
        <v>0</v>
      </c>
      <c r="X325" s="182"/>
      <c r="Y325" s="138">
        <v>0</v>
      </c>
      <c r="Z325" s="155">
        <v>0</v>
      </c>
      <c r="AA325" s="182"/>
      <c r="AB325" s="139" t="s">
        <v>78</v>
      </c>
      <c r="AC325" s="157">
        <v>0</v>
      </c>
      <c r="AD325" s="182" t="s">
        <v>78</v>
      </c>
      <c r="AE325" s="140" t="s">
        <v>78</v>
      </c>
      <c r="AF325" s="253">
        <v>0</v>
      </c>
      <c r="AG325" s="332">
        <v>0</v>
      </c>
      <c r="AH325" s="142">
        <v>0</v>
      </c>
      <c r="AI325" s="341">
        <v>0</v>
      </c>
      <c r="AJ325" s="347" t="s">
        <v>78</v>
      </c>
      <c r="AK325" s="347" t="s">
        <v>78</v>
      </c>
      <c r="AL325" s="350" t="str">
        <f t="shared" si="5"/>
        <v/>
      </c>
    </row>
    <row r="326" spans="1:38" x14ac:dyDescent="0.25">
      <c r="A326" s="296">
        <v>233</v>
      </c>
      <c r="B326" s="143" t="s">
        <v>284</v>
      </c>
      <c r="C326" s="144" t="s">
        <v>943</v>
      </c>
      <c r="D326" s="295" t="s">
        <v>944</v>
      </c>
      <c r="E326" s="308">
        <v>33653</v>
      </c>
      <c r="F326" s="146">
        <v>24559</v>
      </c>
      <c r="G326" s="144">
        <v>24559</v>
      </c>
      <c r="H326" s="144" t="s">
        <v>77</v>
      </c>
      <c r="I326" s="145">
        <v>33653</v>
      </c>
      <c r="J326" s="146">
        <v>22114</v>
      </c>
      <c r="K326" s="144">
        <v>22114</v>
      </c>
      <c r="L326" s="144" t="s">
        <v>77</v>
      </c>
      <c r="M326" s="145">
        <v>33653</v>
      </c>
      <c r="N326" s="146">
        <v>20353</v>
      </c>
      <c r="O326" s="147">
        <v>20353</v>
      </c>
      <c r="P326" s="130" t="s">
        <v>77</v>
      </c>
      <c r="Q326" s="131">
        <v>27428</v>
      </c>
      <c r="R326" s="132">
        <v>23731</v>
      </c>
      <c r="S326" s="133">
        <v>23731</v>
      </c>
      <c r="T326" s="134">
        <v>27428</v>
      </c>
      <c r="U326" s="135">
        <v>100</v>
      </c>
      <c r="V326" s="136">
        <v>100</v>
      </c>
      <c r="W326" s="137">
        <v>27428</v>
      </c>
      <c r="X326" s="135">
        <v>61</v>
      </c>
      <c r="Y326" s="138">
        <v>61</v>
      </c>
      <c r="Z326" s="134">
        <v>27428</v>
      </c>
      <c r="AA326" s="135">
        <v>11</v>
      </c>
      <c r="AB326" s="139">
        <v>11</v>
      </c>
      <c r="AC326" s="137">
        <v>27429</v>
      </c>
      <c r="AD326" s="135">
        <v>0</v>
      </c>
      <c r="AE326" s="140">
        <v>0</v>
      </c>
      <c r="AF326" s="253">
        <v>137141</v>
      </c>
      <c r="AG326" s="332">
        <v>23903</v>
      </c>
      <c r="AH326" s="142">
        <v>23903</v>
      </c>
      <c r="AI326" s="341">
        <v>0</v>
      </c>
      <c r="AJ326" s="347">
        <v>161</v>
      </c>
      <c r="AK326" s="347" t="s">
        <v>78</v>
      </c>
      <c r="AL326" s="350">
        <f t="shared" si="5"/>
        <v>6.7355562063339328E-3</v>
      </c>
    </row>
    <row r="327" spans="1:38" x14ac:dyDescent="0.25">
      <c r="A327" s="296">
        <v>234</v>
      </c>
      <c r="B327" s="143" t="s">
        <v>284</v>
      </c>
      <c r="C327" s="144" t="s">
        <v>945</v>
      </c>
      <c r="D327" s="295" t="s">
        <v>946</v>
      </c>
      <c r="E327" s="308">
        <v>26205</v>
      </c>
      <c r="F327" s="146">
        <v>23583</v>
      </c>
      <c r="G327" s="144">
        <v>23583</v>
      </c>
      <c r="H327" s="144" t="s">
        <v>77</v>
      </c>
      <c r="I327" s="145">
        <v>26205</v>
      </c>
      <c r="J327" s="146">
        <v>18215</v>
      </c>
      <c r="K327" s="144">
        <v>18215</v>
      </c>
      <c r="L327" s="144" t="s">
        <v>77</v>
      </c>
      <c r="M327" s="145">
        <v>26205</v>
      </c>
      <c r="N327" s="146">
        <v>20925</v>
      </c>
      <c r="O327" s="147">
        <v>20925</v>
      </c>
      <c r="P327" s="130" t="s">
        <v>77</v>
      </c>
      <c r="Q327" s="131">
        <v>25955</v>
      </c>
      <c r="R327" s="132">
        <v>22851</v>
      </c>
      <c r="S327" s="133">
        <v>22851</v>
      </c>
      <c r="T327" s="134">
        <v>25955</v>
      </c>
      <c r="U327" s="135">
        <v>23477</v>
      </c>
      <c r="V327" s="136">
        <v>23477</v>
      </c>
      <c r="W327" s="137">
        <v>25956</v>
      </c>
      <c r="X327" s="135">
        <v>25004</v>
      </c>
      <c r="Y327" s="138">
        <v>25004</v>
      </c>
      <c r="Z327" s="134">
        <v>25956</v>
      </c>
      <c r="AA327" s="135">
        <v>25576</v>
      </c>
      <c r="AB327" s="139">
        <v>25576</v>
      </c>
      <c r="AC327" s="137">
        <v>25956</v>
      </c>
      <c r="AD327" s="135">
        <v>25513</v>
      </c>
      <c r="AE327" s="140">
        <v>25513</v>
      </c>
      <c r="AF327" s="253">
        <v>129778</v>
      </c>
      <c r="AG327" s="332">
        <v>122421</v>
      </c>
      <c r="AH327" s="142">
        <v>122421</v>
      </c>
      <c r="AI327" s="341">
        <v>0</v>
      </c>
      <c r="AJ327" s="347">
        <v>2503</v>
      </c>
      <c r="AK327" s="347" t="s">
        <v>78</v>
      </c>
      <c r="AL327" s="350">
        <f t="shared" si="5"/>
        <v>2.0445838540773233E-2</v>
      </c>
    </row>
    <row r="328" spans="1:38" x14ac:dyDescent="0.25">
      <c r="A328" s="296">
        <v>235</v>
      </c>
      <c r="B328" s="143" t="s">
        <v>284</v>
      </c>
      <c r="C328" s="144" t="s">
        <v>947</v>
      </c>
      <c r="D328" s="295" t="s">
        <v>948</v>
      </c>
      <c r="E328" s="308">
        <v>73876</v>
      </c>
      <c r="F328" s="146">
        <v>65248</v>
      </c>
      <c r="G328" s="144">
        <v>65248</v>
      </c>
      <c r="H328" s="144" t="s">
        <v>77</v>
      </c>
      <c r="I328" s="145">
        <v>73876</v>
      </c>
      <c r="J328" s="146">
        <v>62588</v>
      </c>
      <c r="K328" s="144">
        <v>62588</v>
      </c>
      <c r="L328" s="144" t="s">
        <v>77</v>
      </c>
      <c r="M328" s="145">
        <v>73876</v>
      </c>
      <c r="N328" s="146">
        <v>64492</v>
      </c>
      <c r="O328" s="147">
        <v>64492</v>
      </c>
      <c r="P328" s="130" t="s">
        <v>77</v>
      </c>
      <c r="Q328" s="131">
        <v>96987</v>
      </c>
      <c r="R328" s="132">
        <v>61732</v>
      </c>
      <c r="S328" s="133">
        <v>61732</v>
      </c>
      <c r="T328" s="134">
        <v>96987</v>
      </c>
      <c r="U328" s="135">
        <v>58802</v>
      </c>
      <c r="V328" s="136">
        <v>58802</v>
      </c>
      <c r="W328" s="137">
        <v>96987</v>
      </c>
      <c r="X328" s="135">
        <v>63304</v>
      </c>
      <c r="Y328" s="138">
        <v>63304</v>
      </c>
      <c r="Z328" s="134">
        <v>96988</v>
      </c>
      <c r="AA328" s="135">
        <v>65971</v>
      </c>
      <c r="AB328" s="139">
        <v>65971</v>
      </c>
      <c r="AC328" s="137">
        <v>96988</v>
      </c>
      <c r="AD328" s="135">
        <v>57141</v>
      </c>
      <c r="AE328" s="140">
        <v>57141</v>
      </c>
      <c r="AF328" s="253">
        <v>484937</v>
      </c>
      <c r="AG328" s="332">
        <v>306950</v>
      </c>
      <c r="AH328" s="142">
        <v>306950</v>
      </c>
      <c r="AI328" s="341">
        <v>0</v>
      </c>
      <c r="AJ328" s="347">
        <v>19397</v>
      </c>
      <c r="AK328" s="347" t="s">
        <v>78</v>
      </c>
      <c r="AL328" s="350">
        <f t="shared" si="5"/>
        <v>6.319270239452679E-2</v>
      </c>
    </row>
    <row r="329" spans="1:38" x14ac:dyDescent="0.25">
      <c r="A329" s="296">
        <v>59</v>
      </c>
      <c r="B329" s="143" t="s">
        <v>949</v>
      </c>
      <c r="C329" s="144" t="s">
        <v>950</v>
      </c>
      <c r="D329" s="295" t="s">
        <v>951</v>
      </c>
      <c r="E329" s="308">
        <v>12568</v>
      </c>
      <c r="F329" s="146">
        <v>12675</v>
      </c>
      <c r="G329" s="144">
        <v>12675</v>
      </c>
      <c r="H329" s="144" t="s">
        <v>77</v>
      </c>
      <c r="I329" s="145">
        <v>12567</v>
      </c>
      <c r="J329" s="146">
        <v>10499</v>
      </c>
      <c r="K329" s="144">
        <v>10499</v>
      </c>
      <c r="L329" s="144" t="s">
        <v>77</v>
      </c>
      <c r="M329" s="145">
        <v>12567</v>
      </c>
      <c r="N329" s="146">
        <v>10247</v>
      </c>
      <c r="O329" s="147">
        <v>10248</v>
      </c>
      <c r="P329" s="130" t="s">
        <v>77</v>
      </c>
      <c r="Q329" s="131">
        <v>14346</v>
      </c>
      <c r="R329" s="132">
        <v>10835</v>
      </c>
      <c r="S329" s="133">
        <v>10835</v>
      </c>
      <c r="T329" s="134">
        <v>14347</v>
      </c>
      <c r="U329" s="135">
        <v>10229</v>
      </c>
      <c r="V329" s="136">
        <v>10229</v>
      </c>
      <c r="W329" s="137">
        <v>14347</v>
      </c>
      <c r="X329" s="135">
        <v>11411</v>
      </c>
      <c r="Y329" s="138">
        <v>11411</v>
      </c>
      <c r="Z329" s="134">
        <v>14347</v>
      </c>
      <c r="AA329" s="135">
        <v>9960</v>
      </c>
      <c r="AB329" s="139">
        <v>9960</v>
      </c>
      <c r="AC329" s="137">
        <v>14347</v>
      </c>
      <c r="AD329" s="135">
        <v>9618</v>
      </c>
      <c r="AE329" s="140">
        <v>9618</v>
      </c>
      <c r="AF329" s="253">
        <v>71734</v>
      </c>
      <c r="AG329" s="332">
        <v>52053</v>
      </c>
      <c r="AH329" s="142">
        <v>52053</v>
      </c>
      <c r="AI329" s="341">
        <v>0</v>
      </c>
      <c r="AJ329" s="347" t="s">
        <v>78</v>
      </c>
      <c r="AK329" s="347">
        <v>2869</v>
      </c>
      <c r="AL329" s="350">
        <f t="shared" si="5"/>
        <v>5.5116900082608111E-2</v>
      </c>
    </row>
    <row r="330" spans="1:38" x14ac:dyDescent="0.25">
      <c r="A330" s="296">
        <v>151</v>
      </c>
      <c r="B330" s="143" t="s">
        <v>952</v>
      </c>
      <c r="C330" s="144" t="s">
        <v>953</v>
      </c>
      <c r="D330" s="295" t="s">
        <v>954</v>
      </c>
      <c r="E330" s="308">
        <v>6172</v>
      </c>
      <c r="F330" s="146">
        <v>6618</v>
      </c>
      <c r="G330" s="144">
        <v>6618</v>
      </c>
      <c r="H330" s="144" t="s">
        <v>77</v>
      </c>
      <c r="I330" s="145">
        <v>6173</v>
      </c>
      <c r="J330" s="146">
        <v>4477</v>
      </c>
      <c r="K330" s="144">
        <v>4477</v>
      </c>
      <c r="L330" s="144" t="s">
        <v>77</v>
      </c>
      <c r="M330" s="145">
        <v>6173</v>
      </c>
      <c r="N330" s="146">
        <v>3242</v>
      </c>
      <c r="O330" s="147">
        <v>3242</v>
      </c>
      <c r="P330" s="130" t="s">
        <v>77</v>
      </c>
      <c r="Q330" s="131">
        <v>6078</v>
      </c>
      <c r="R330" s="132">
        <v>5012</v>
      </c>
      <c r="S330" s="133">
        <v>5012</v>
      </c>
      <c r="T330" s="134">
        <v>6078</v>
      </c>
      <c r="U330" s="135">
        <v>5581</v>
      </c>
      <c r="V330" s="136">
        <v>5581</v>
      </c>
      <c r="W330" s="137">
        <v>6079</v>
      </c>
      <c r="X330" s="135">
        <v>10390</v>
      </c>
      <c r="Y330" s="138">
        <v>10390</v>
      </c>
      <c r="Z330" s="134">
        <v>6079</v>
      </c>
      <c r="AA330" s="135">
        <v>5520</v>
      </c>
      <c r="AB330" s="139">
        <v>5520</v>
      </c>
      <c r="AC330" s="137">
        <v>6079</v>
      </c>
      <c r="AD330" s="135">
        <v>6804</v>
      </c>
      <c r="AE330" s="140">
        <v>6804</v>
      </c>
      <c r="AF330" s="253">
        <v>30393</v>
      </c>
      <c r="AG330" s="332">
        <v>33307</v>
      </c>
      <c r="AH330" s="142">
        <v>33307</v>
      </c>
      <c r="AI330" s="341">
        <v>0</v>
      </c>
      <c r="AJ330" s="347" t="s">
        <v>78</v>
      </c>
      <c r="AK330" s="347" t="s">
        <v>78</v>
      </c>
      <c r="AL330" s="350">
        <f t="shared" si="5"/>
        <v>0</v>
      </c>
    </row>
    <row r="331" spans="1:38" x14ac:dyDescent="0.25">
      <c r="A331" s="296">
        <v>10</v>
      </c>
      <c r="B331" s="143" t="s">
        <v>955</v>
      </c>
      <c r="C331" s="144" t="s">
        <v>955</v>
      </c>
      <c r="D331" s="295" t="s">
        <v>956</v>
      </c>
      <c r="E331" s="308">
        <v>14661</v>
      </c>
      <c r="F331" s="146">
        <v>14722</v>
      </c>
      <c r="G331" s="144">
        <v>14722</v>
      </c>
      <c r="H331" s="144" t="s">
        <v>77</v>
      </c>
      <c r="I331" s="145">
        <v>14660</v>
      </c>
      <c r="J331" s="146">
        <v>14978</v>
      </c>
      <c r="K331" s="144">
        <v>14978</v>
      </c>
      <c r="L331" s="144" t="s">
        <v>77</v>
      </c>
      <c r="M331" s="145">
        <v>14660</v>
      </c>
      <c r="N331" s="146">
        <v>13671</v>
      </c>
      <c r="O331" s="147">
        <v>13671</v>
      </c>
      <c r="P331" s="130" t="s">
        <v>77</v>
      </c>
      <c r="Q331" s="131">
        <v>15740</v>
      </c>
      <c r="R331" s="132">
        <v>14540</v>
      </c>
      <c r="S331" s="133">
        <v>14540</v>
      </c>
      <c r="T331" s="134">
        <v>15740</v>
      </c>
      <c r="U331" s="135">
        <v>14267</v>
      </c>
      <c r="V331" s="136">
        <v>14267</v>
      </c>
      <c r="W331" s="137">
        <v>15740</v>
      </c>
      <c r="X331" s="135">
        <v>16278</v>
      </c>
      <c r="Y331" s="138">
        <v>16278</v>
      </c>
      <c r="Z331" s="134">
        <v>15740</v>
      </c>
      <c r="AA331" s="135">
        <v>12468</v>
      </c>
      <c r="AB331" s="139">
        <v>12468</v>
      </c>
      <c r="AC331" s="137">
        <v>15741</v>
      </c>
      <c r="AD331" s="135">
        <v>11103</v>
      </c>
      <c r="AE331" s="140">
        <v>11103</v>
      </c>
      <c r="AF331" s="253">
        <v>78701</v>
      </c>
      <c r="AG331" s="332">
        <v>68656</v>
      </c>
      <c r="AH331" s="142">
        <v>68656</v>
      </c>
      <c r="AI331" s="341">
        <v>0</v>
      </c>
      <c r="AJ331" s="347" t="s">
        <v>78</v>
      </c>
      <c r="AK331" s="347" t="s">
        <v>78</v>
      </c>
      <c r="AL331" s="350">
        <f t="shared" si="5"/>
        <v>0</v>
      </c>
    </row>
    <row r="332" spans="1:38" x14ac:dyDescent="0.25">
      <c r="A332" s="296">
        <v>249</v>
      </c>
      <c r="B332" s="143" t="s">
        <v>957</v>
      </c>
      <c r="C332" s="144" t="s">
        <v>957</v>
      </c>
      <c r="D332" s="295" t="s">
        <v>958</v>
      </c>
      <c r="E332" s="308">
        <v>38023</v>
      </c>
      <c r="F332" s="146">
        <v>20185</v>
      </c>
      <c r="G332" s="144">
        <v>20185</v>
      </c>
      <c r="H332" s="144" t="s">
        <v>77</v>
      </c>
      <c r="I332" s="145">
        <v>38024</v>
      </c>
      <c r="J332" s="146">
        <v>20487</v>
      </c>
      <c r="K332" s="144">
        <v>20487</v>
      </c>
      <c r="L332" s="144" t="s">
        <v>77</v>
      </c>
      <c r="M332" s="145">
        <v>38024</v>
      </c>
      <c r="N332" s="146">
        <v>20157</v>
      </c>
      <c r="O332" s="147">
        <v>20157</v>
      </c>
      <c r="P332" s="130" t="s">
        <v>77</v>
      </c>
      <c r="Q332" s="131">
        <v>23876</v>
      </c>
      <c r="R332" s="132">
        <v>20871</v>
      </c>
      <c r="S332" s="133">
        <v>22771</v>
      </c>
      <c r="T332" s="134">
        <v>23876</v>
      </c>
      <c r="U332" s="135">
        <v>20827</v>
      </c>
      <c r="V332" s="136">
        <v>20827</v>
      </c>
      <c r="W332" s="137">
        <v>23876</v>
      </c>
      <c r="X332" s="135">
        <v>22055</v>
      </c>
      <c r="Y332" s="138">
        <v>22055</v>
      </c>
      <c r="Z332" s="134">
        <v>23876</v>
      </c>
      <c r="AA332" s="135">
        <v>22482</v>
      </c>
      <c r="AB332" s="139">
        <v>22482</v>
      </c>
      <c r="AC332" s="137">
        <v>23876</v>
      </c>
      <c r="AD332" s="135">
        <v>21778</v>
      </c>
      <c r="AE332" s="140">
        <v>19878</v>
      </c>
      <c r="AF332" s="253">
        <v>119380</v>
      </c>
      <c r="AG332" s="332">
        <v>108013</v>
      </c>
      <c r="AH332" s="142">
        <v>108013</v>
      </c>
      <c r="AI332" s="341">
        <v>0</v>
      </c>
      <c r="AJ332" s="347">
        <v>1900</v>
      </c>
      <c r="AK332" s="347" t="s">
        <v>78</v>
      </c>
      <c r="AL332" s="350">
        <f t="shared" si="5"/>
        <v>1.7590475220575302E-2</v>
      </c>
    </row>
    <row r="333" spans="1:38" x14ac:dyDescent="0.25">
      <c r="A333" s="296">
        <v>268</v>
      </c>
      <c r="B333" s="143" t="s">
        <v>959</v>
      </c>
      <c r="C333" s="144" t="s">
        <v>960</v>
      </c>
      <c r="D333" s="295" t="s">
        <v>961</v>
      </c>
      <c r="E333" s="308">
        <v>67945</v>
      </c>
      <c r="F333" s="146">
        <v>54914</v>
      </c>
      <c r="G333" s="144">
        <v>54914</v>
      </c>
      <c r="H333" s="144" t="s">
        <v>77</v>
      </c>
      <c r="I333" s="145">
        <v>67945</v>
      </c>
      <c r="J333" s="146">
        <v>41381</v>
      </c>
      <c r="K333" s="144">
        <v>41381</v>
      </c>
      <c r="L333" s="144" t="s">
        <v>77</v>
      </c>
      <c r="M333" s="145">
        <v>67945</v>
      </c>
      <c r="N333" s="146">
        <v>35259</v>
      </c>
      <c r="O333" s="147">
        <v>35259</v>
      </c>
      <c r="P333" s="130" t="s">
        <v>77</v>
      </c>
      <c r="Q333" s="131">
        <v>54071</v>
      </c>
      <c r="R333" s="132">
        <v>29629</v>
      </c>
      <c r="S333" s="133">
        <v>29629</v>
      </c>
      <c r="T333" s="134">
        <v>54071</v>
      </c>
      <c r="U333" s="135">
        <v>27414</v>
      </c>
      <c r="V333" s="136">
        <v>27414</v>
      </c>
      <c r="W333" s="137">
        <v>54071</v>
      </c>
      <c r="X333" s="135">
        <v>25623</v>
      </c>
      <c r="Y333" s="138">
        <v>25623</v>
      </c>
      <c r="Z333" s="134">
        <v>54071</v>
      </c>
      <c r="AA333" s="135">
        <v>18830</v>
      </c>
      <c r="AB333" s="139">
        <v>18830</v>
      </c>
      <c r="AC333" s="137">
        <v>54072</v>
      </c>
      <c r="AD333" s="135">
        <v>16137</v>
      </c>
      <c r="AE333" s="140">
        <v>16137</v>
      </c>
      <c r="AF333" s="253">
        <v>270356</v>
      </c>
      <c r="AG333" s="332">
        <v>117633</v>
      </c>
      <c r="AH333" s="142">
        <v>117633</v>
      </c>
      <c r="AI333" s="341">
        <v>0</v>
      </c>
      <c r="AJ333" s="347">
        <v>10000</v>
      </c>
      <c r="AK333" s="347" t="s">
        <v>78</v>
      </c>
      <c r="AL333" s="350">
        <f t="shared" si="5"/>
        <v>8.5010158713966319E-2</v>
      </c>
    </row>
    <row r="334" spans="1:38" x14ac:dyDescent="0.25">
      <c r="A334" s="296">
        <v>50</v>
      </c>
      <c r="B334" s="143" t="s">
        <v>962</v>
      </c>
      <c r="C334" s="144" t="s">
        <v>963</v>
      </c>
      <c r="D334" s="295" t="s">
        <v>964</v>
      </c>
      <c r="E334" s="308">
        <v>52288</v>
      </c>
      <c r="F334" s="146">
        <v>15714</v>
      </c>
      <c r="G334" s="144">
        <v>15714</v>
      </c>
      <c r="H334" s="144" t="s">
        <v>77</v>
      </c>
      <c r="I334" s="145">
        <v>52288</v>
      </c>
      <c r="J334" s="146">
        <v>14049</v>
      </c>
      <c r="K334" s="144">
        <v>14049</v>
      </c>
      <c r="L334" s="144" t="s">
        <v>77</v>
      </c>
      <c r="M334" s="145">
        <v>52288</v>
      </c>
      <c r="N334" s="146">
        <v>12236</v>
      </c>
      <c r="O334" s="147">
        <v>12236</v>
      </c>
      <c r="P334" s="130" t="s">
        <v>77</v>
      </c>
      <c r="Q334" s="131">
        <v>34475</v>
      </c>
      <c r="R334" s="132">
        <v>15595</v>
      </c>
      <c r="S334" s="133">
        <v>15595</v>
      </c>
      <c r="T334" s="134">
        <v>34476</v>
      </c>
      <c r="U334" s="135">
        <v>9554</v>
      </c>
      <c r="V334" s="136">
        <v>9554</v>
      </c>
      <c r="W334" s="137">
        <v>34476</v>
      </c>
      <c r="X334" s="135">
        <v>9140</v>
      </c>
      <c r="Y334" s="138">
        <v>9140</v>
      </c>
      <c r="Z334" s="134">
        <v>34476</v>
      </c>
      <c r="AA334" s="135">
        <v>6835</v>
      </c>
      <c r="AB334" s="139">
        <v>6835</v>
      </c>
      <c r="AC334" s="137">
        <v>34476</v>
      </c>
      <c r="AD334" s="135">
        <v>5269</v>
      </c>
      <c r="AE334" s="140">
        <v>5269</v>
      </c>
      <c r="AF334" s="253">
        <v>172379</v>
      </c>
      <c r="AG334" s="332">
        <v>46393</v>
      </c>
      <c r="AH334" s="142">
        <v>46393</v>
      </c>
      <c r="AI334" s="341">
        <v>0</v>
      </c>
      <c r="AJ334" s="347" t="s">
        <v>78</v>
      </c>
      <c r="AK334" s="347">
        <v>5269</v>
      </c>
      <c r="AL334" s="350">
        <f t="shared" si="5"/>
        <v>0.11357316836591727</v>
      </c>
    </row>
    <row r="335" spans="1:38" x14ac:dyDescent="0.25">
      <c r="A335" s="296">
        <v>278</v>
      </c>
      <c r="B335" s="143" t="s">
        <v>482</v>
      </c>
      <c r="C335" s="144" t="s">
        <v>965</v>
      </c>
      <c r="D335" s="295" t="s">
        <v>966</v>
      </c>
      <c r="E335" s="308">
        <v>14642</v>
      </c>
      <c r="F335" s="146">
        <v>11337</v>
      </c>
      <c r="G335" s="144">
        <v>11337</v>
      </c>
      <c r="H335" s="144" t="s">
        <v>77</v>
      </c>
      <c r="I335" s="145">
        <v>14643</v>
      </c>
      <c r="J335" s="146">
        <v>11946</v>
      </c>
      <c r="K335" s="144">
        <v>11946</v>
      </c>
      <c r="L335" s="144" t="s">
        <v>77</v>
      </c>
      <c r="M335" s="145">
        <v>14643</v>
      </c>
      <c r="N335" s="146">
        <v>13358</v>
      </c>
      <c r="O335" s="147">
        <v>13358</v>
      </c>
      <c r="P335" s="130" t="s">
        <v>77</v>
      </c>
      <c r="Q335" s="131">
        <v>14002</v>
      </c>
      <c r="R335" s="132">
        <v>13130</v>
      </c>
      <c r="S335" s="133">
        <v>13130</v>
      </c>
      <c r="T335" s="134">
        <v>14002</v>
      </c>
      <c r="U335" s="135">
        <v>11289</v>
      </c>
      <c r="V335" s="136">
        <v>11289</v>
      </c>
      <c r="W335" s="137">
        <v>14002</v>
      </c>
      <c r="X335" s="135">
        <v>12439</v>
      </c>
      <c r="Y335" s="138">
        <v>12439</v>
      </c>
      <c r="Z335" s="134">
        <v>14002</v>
      </c>
      <c r="AA335" s="135">
        <v>13714</v>
      </c>
      <c r="AB335" s="139">
        <v>13714</v>
      </c>
      <c r="AC335" s="137">
        <v>14002</v>
      </c>
      <c r="AD335" s="135">
        <v>14114</v>
      </c>
      <c r="AE335" s="140">
        <v>14114</v>
      </c>
      <c r="AF335" s="253">
        <v>70010</v>
      </c>
      <c r="AG335" s="332">
        <v>64686</v>
      </c>
      <c r="AH335" s="142">
        <v>64686</v>
      </c>
      <c r="AI335" s="341">
        <v>0</v>
      </c>
      <c r="AJ335" s="347">
        <v>1120</v>
      </c>
      <c r="AK335" s="347">
        <v>1680</v>
      </c>
      <c r="AL335" s="350">
        <f t="shared" si="5"/>
        <v>4.3286027888569396E-2</v>
      </c>
    </row>
    <row r="336" spans="1:38" x14ac:dyDescent="0.25">
      <c r="A336" s="296">
        <v>104</v>
      </c>
      <c r="B336" s="143" t="s">
        <v>258</v>
      </c>
      <c r="C336" s="144" t="s">
        <v>967</v>
      </c>
      <c r="D336" s="295" t="s">
        <v>968</v>
      </c>
      <c r="E336" s="308">
        <v>61946</v>
      </c>
      <c r="F336" s="146">
        <v>3376</v>
      </c>
      <c r="G336" s="144">
        <v>3376</v>
      </c>
      <c r="H336" s="144" t="s">
        <v>77</v>
      </c>
      <c r="I336" s="145">
        <v>61947</v>
      </c>
      <c r="J336" s="146">
        <v>22311</v>
      </c>
      <c r="K336" s="144">
        <v>22311</v>
      </c>
      <c r="L336" s="144" t="s">
        <v>77</v>
      </c>
      <c r="M336" s="145">
        <v>61947</v>
      </c>
      <c r="N336" s="146">
        <v>25233</v>
      </c>
      <c r="O336" s="147">
        <v>25233</v>
      </c>
      <c r="P336" s="130" t="s">
        <v>77</v>
      </c>
      <c r="Q336" s="131">
        <v>84336</v>
      </c>
      <c r="R336" s="132">
        <v>23231</v>
      </c>
      <c r="S336" s="133">
        <v>23231</v>
      </c>
      <c r="T336" s="134">
        <v>84336</v>
      </c>
      <c r="U336" s="135">
        <v>16110</v>
      </c>
      <c r="V336" s="136">
        <v>16110</v>
      </c>
      <c r="W336" s="137">
        <v>84336</v>
      </c>
      <c r="X336" s="135">
        <v>17258</v>
      </c>
      <c r="Y336" s="138">
        <v>17258</v>
      </c>
      <c r="Z336" s="134">
        <v>84337</v>
      </c>
      <c r="AA336" s="135">
        <v>16860</v>
      </c>
      <c r="AB336" s="139">
        <v>16860</v>
      </c>
      <c r="AC336" s="137">
        <v>84337</v>
      </c>
      <c r="AD336" s="135">
        <v>50892</v>
      </c>
      <c r="AE336" s="140">
        <v>50892</v>
      </c>
      <c r="AF336" s="253">
        <v>421682</v>
      </c>
      <c r="AG336" s="332">
        <v>124351</v>
      </c>
      <c r="AH336" s="142">
        <v>124351</v>
      </c>
      <c r="AI336" s="341">
        <v>0</v>
      </c>
      <c r="AJ336" s="347">
        <v>16867</v>
      </c>
      <c r="AK336" s="347" t="s">
        <v>78</v>
      </c>
      <c r="AL336" s="350">
        <f t="shared" si="5"/>
        <v>0.13564024414761441</v>
      </c>
    </row>
    <row r="337" spans="1:38" x14ac:dyDescent="0.25">
      <c r="A337" s="296">
        <v>3</v>
      </c>
      <c r="B337" s="143" t="s">
        <v>969</v>
      </c>
      <c r="C337" s="144" t="s">
        <v>970</v>
      </c>
      <c r="D337" s="130" t="s">
        <v>971</v>
      </c>
      <c r="E337" s="308">
        <v>19480</v>
      </c>
      <c r="F337" s="146">
        <v>13353</v>
      </c>
      <c r="G337" s="144">
        <v>13353</v>
      </c>
      <c r="H337" s="144" t="s">
        <v>77</v>
      </c>
      <c r="I337" s="145">
        <v>19481</v>
      </c>
      <c r="J337" s="146">
        <v>17467</v>
      </c>
      <c r="K337" s="144">
        <v>17467</v>
      </c>
      <c r="L337" s="144" t="s">
        <v>77</v>
      </c>
      <c r="M337" s="145">
        <v>19481</v>
      </c>
      <c r="N337" s="146">
        <v>19310</v>
      </c>
      <c r="O337" s="147">
        <v>27622</v>
      </c>
      <c r="P337" s="130" t="s">
        <v>77</v>
      </c>
      <c r="Q337" s="131">
        <v>17044</v>
      </c>
      <c r="R337" s="132">
        <v>15944</v>
      </c>
      <c r="S337" s="133">
        <v>15944</v>
      </c>
      <c r="T337" s="134">
        <v>17044</v>
      </c>
      <c r="U337" s="135">
        <v>14643</v>
      </c>
      <c r="V337" s="136">
        <v>14643</v>
      </c>
      <c r="W337" s="137">
        <v>17044</v>
      </c>
      <c r="X337" s="135">
        <v>6607</v>
      </c>
      <c r="Y337" s="138">
        <v>6607</v>
      </c>
      <c r="Z337" s="134">
        <v>17044</v>
      </c>
      <c r="AA337" s="135">
        <v>10288</v>
      </c>
      <c r="AB337" s="139">
        <v>10288</v>
      </c>
      <c r="AC337" s="137">
        <v>17045</v>
      </c>
      <c r="AD337" s="135">
        <v>10063</v>
      </c>
      <c r="AE337" s="140">
        <v>10063</v>
      </c>
      <c r="AF337" s="253">
        <v>85221</v>
      </c>
      <c r="AG337" s="332">
        <v>57545</v>
      </c>
      <c r="AH337" s="142">
        <v>57545</v>
      </c>
      <c r="AI337" s="341">
        <v>0</v>
      </c>
      <c r="AJ337" s="347" t="s">
        <v>78</v>
      </c>
      <c r="AK337" s="347" t="s">
        <v>78</v>
      </c>
      <c r="AL337" s="350">
        <f t="shared" si="5"/>
        <v>0</v>
      </c>
    </row>
    <row r="338" spans="1:38" x14ac:dyDescent="0.25">
      <c r="A338" s="296">
        <v>93</v>
      </c>
      <c r="B338" s="143" t="s">
        <v>82</v>
      </c>
      <c r="C338" s="144" t="s">
        <v>972</v>
      </c>
      <c r="D338" s="130" t="s">
        <v>973</v>
      </c>
      <c r="E338" s="308">
        <v>404000</v>
      </c>
      <c r="F338" s="146">
        <v>403491</v>
      </c>
      <c r="G338" s="144">
        <v>403491</v>
      </c>
      <c r="H338" s="144" t="s">
        <v>77</v>
      </c>
      <c r="I338" s="145">
        <v>404000</v>
      </c>
      <c r="J338" s="146">
        <v>395489</v>
      </c>
      <c r="K338" s="144">
        <v>395489</v>
      </c>
      <c r="L338" s="144" t="s">
        <v>77</v>
      </c>
      <c r="M338" s="145">
        <v>404000</v>
      </c>
      <c r="N338" s="146">
        <v>389870</v>
      </c>
      <c r="O338" s="147">
        <v>389870</v>
      </c>
      <c r="P338" s="130" t="s">
        <v>77</v>
      </c>
      <c r="Q338" s="131">
        <v>400367</v>
      </c>
      <c r="R338" s="132">
        <v>392684</v>
      </c>
      <c r="S338" s="133">
        <v>392684</v>
      </c>
      <c r="T338" s="134">
        <v>400367</v>
      </c>
      <c r="U338" s="135">
        <v>380032</v>
      </c>
      <c r="V338" s="136">
        <v>380032</v>
      </c>
      <c r="W338" s="137">
        <v>400368</v>
      </c>
      <c r="X338" s="135">
        <v>406938</v>
      </c>
      <c r="Y338" s="138">
        <v>406938</v>
      </c>
      <c r="Z338" s="134">
        <v>400368</v>
      </c>
      <c r="AA338" s="135">
        <v>387414</v>
      </c>
      <c r="AB338" s="139">
        <v>387414</v>
      </c>
      <c r="AC338" s="137">
        <v>400368</v>
      </c>
      <c r="AD338" s="135">
        <v>390340</v>
      </c>
      <c r="AE338" s="140">
        <v>390340</v>
      </c>
      <c r="AF338" s="253">
        <v>2001838</v>
      </c>
      <c r="AG338" s="332">
        <v>1957408</v>
      </c>
      <c r="AH338" s="142">
        <v>1957408</v>
      </c>
      <c r="AI338" s="341">
        <v>0</v>
      </c>
      <c r="AJ338" s="347">
        <v>80074</v>
      </c>
      <c r="AK338" s="347" t="s">
        <v>78</v>
      </c>
      <c r="AL338" s="350">
        <f t="shared" si="5"/>
        <v>4.0908180614363486E-2</v>
      </c>
    </row>
    <row r="339" spans="1:38" x14ac:dyDescent="0.25">
      <c r="A339" s="296">
        <v>279</v>
      </c>
      <c r="B339" s="143" t="s">
        <v>974</v>
      </c>
      <c r="C339" s="144" t="s">
        <v>975</v>
      </c>
      <c r="D339" s="130" t="s">
        <v>976</v>
      </c>
      <c r="E339" s="308">
        <v>18829</v>
      </c>
      <c r="F339" s="146">
        <v>10209</v>
      </c>
      <c r="G339" s="144">
        <v>10209</v>
      </c>
      <c r="H339" s="144" t="s">
        <v>77</v>
      </c>
      <c r="I339" s="145">
        <v>18830</v>
      </c>
      <c r="J339" s="146">
        <v>13542</v>
      </c>
      <c r="K339" s="144">
        <v>13542</v>
      </c>
      <c r="L339" s="144" t="s">
        <v>77</v>
      </c>
      <c r="M339" s="145">
        <v>18830</v>
      </c>
      <c r="N339" s="146">
        <v>18433</v>
      </c>
      <c r="O339" s="147">
        <v>18433</v>
      </c>
      <c r="P339" s="130" t="s">
        <v>77</v>
      </c>
      <c r="Q339" s="153">
        <v>23401</v>
      </c>
      <c r="R339" s="132">
        <v>20424</v>
      </c>
      <c r="S339" s="154">
        <v>20424</v>
      </c>
      <c r="T339" s="155">
        <v>23402</v>
      </c>
      <c r="U339" s="135">
        <v>20736</v>
      </c>
      <c r="V339" s="156">
        <v>20736</v>
      </c>
      <c r="W339" s="157">
        <v>25588</v>
      </c>
      <c r="X339" s="135">
        <v>22613</v>
      </c>
      <c r="Y339" s="138">
        <v>22613</v>
      </c>
      <c r="Z339" s="155">
        <v>26025</v>
      </c>
      <c r="AA339" s="135">
        <v>25202</v>
      </c>
      <c r="AB339" s="139">
        <v>25203</v>
      </c>
      <c r="AC339" s="157">
        <v>26025</v>
      </c>
      <c r="AD339" s="135">
        <v>23572</v>
      </c>
      <c r="AE339" s="140">
        <v>23571</v>
      </c>
      <c r="AF339" s="253">
        <v>124441</v>
      </c>
      <c r="AG339" s="332">
        <v>112547</v>
      </c>
      <c r="AH339" s="142">
        <v>112547</v>
      </c>
      <c r="AI339" s="341">
        <v>0</v>
      </c>
      <c r="AJ339" s="347" t="s">
        <v>78</v>
      </c>
      <c r="AK339" s="347">
        <v>4036</v>
      </c>
      <c r="AL339" s="350">
        <f t="shared" si="5"/>
        <v>3.5860573804721581E-2</v>
      </c>
    </row>
    <row r="340" spans="1:38" x14ac:dyDescent="0.25">
      <c r="A340" s="296">
        <v>103</v>
      </c>
      <c r="B340" s="143" t="s">
        <v>258</v>
      </c>
      <c r="C340" s="144" t="s">
        <v>977</v>
      </c>
      <c r="D340" s="130" t="s">
        <v>978</v>
      </c>
      <c r="E340" s="308">
        <v>317512</v>
      </c>
      <c r="F340" s="146">
        <v>186099</v>
      </c>
      <c r="G340" s="144">
        <v>186099</v>
      </c>
      <c r="H340" s="144" t="s">
        <v>77</v>
      </c>
      <c r="I340" s="145">
        <v>317513</v>
      </c>
      <c r="J340" s="146">
        <v>212166</v>
      </c>
      <c r="K340" s="144">
        <v>212166</v>
      </c>
      <c r="L340" s="144" t="s">
        <v>77</v>
      </c>
      <c r="M340" s="145">
        <v>317513</v>
      </c>
      <c r="N340" s="146">
        <v>177203</v>
      </c>
      <c r="O340" s="147">
        <v>177203</v>
      </c>
      <c r="P340" s="130" t="s">
        <v>77</v>
      </c>
      <c r="Q340" s="131">
        <v>286725</v>
      </c>
      <c r="R340" s="132">
        <v>185646</v>
      </c>
      <c r="S340" s="133">
        <v>185646</v>
      </c>
      <c r="T340" s="134">
        <v>286725</v>
      </c>
      <c r="U340" s="135">
        <v>92818</v>
      </c>
      <c r="V340" s="136">
        <v>92818</v>
      </c>
      <c r="W340" s="137">
        <v>286726</v>
      </c>
      <c r="X340" s="135">
        <v>109959</v>
      </c>
      <c r="Y340" s="138">
        <v>109959</v>
      </c>
      <c r="Z340" s="134">
        <v>286726</v>
      </c>
      <c r="AA340" s="135">
        <v>105652</v>
      </c>
      <c r="AB340" s="139">
        <v>105860</v>
      </c>
      <c r="AC340" s="137">
        <v>286726</v>
      </c>
      <c r="AD340" s="135">
        <v>101133</v>
      </c>
      <c r="AE340" s="140">
        <v>100925</v>
      </c>
      <c r="AF340" s="253">
        <v>1433628</v>
      </c>
      <c r="AG340" s="332">
        <v>595208</v>
      </c>
      <c r="AH340" s="142">
        <v>595208</v>
      </c>
      <c r="AI340" s="341">
        <v>0</v>
      </c>
      <c r="AJ340" s="347">
        <v>57345</v>
      </c>
      <c r="AK340" s="347" t="s">
        <v>78</v>
      </c>
      <c r="AL340" s="350">
        <f t="shared" si="5"/>
        <v>9.6344471176462679E-2</v>
      </c>
    </row>
    <row r="341" spans="1:38" x14ac:dyDescent="0.25">
      <c r="A341" s="296">
        <v>287</v>
      </c>
      <c r="B341" s="143" t="s">
        <v>979</v>
      </c>
      <c r="C341" s="144" t="s">
        <v>980</v>
      </c>
      <c r="D341" s="130" t="s">
        <v>981</v>
      </c>
      <c r="E341" s="308">
        <v>135714</v>
      </c>
      <c r="F341" s="146">
        <v>129880</v>
      </c>
      <c r="G341" s="144">
        <v>129880</v>
      </c>
      <c r="H341" s="144" t="s">
        <v>77</v>
      </c>
      <c r="I341" s="145">
        <v>135714</v>
      </c>
      <c r="J341" s="146">
        <v>129006</v>
      </c>
      <c r="K341" s="144">
        <v>129006</v>
      </c>
      <c r="L341" s="144" t="s">
        <v>77</v>
      </c>
      <c r="M341" s="145">
        <v>135714</v>
      </c>
      <c r="N341" s="146">
        <v>114607</v>
      </c>
      <c r="O341" s="147">
        <v>114607</v>
      </c>
      <c r="P341" s="130" t="s">
        <v>77</v>
      </c>
      <c r="Q341" s="131">
        <v>69691</v>
      </c>
      <c r="R341" s="132">
        <v>2828</v>
      </c>
      <c r="S341" s="133">
        <v>2828</v>
      </c>
      <c r="T341" s="134">
        <v>0</v>
      </c>
      <c r="U341" s="135"/>
      <c r="V341" s="136">
        <v>0</v>
      </c>
      <c r="W341" s="137">
        <v>0</v>
      </c>
      <c r="X341" s="135"/>
      <c r="Y341" s="138">
        <v>0</v>
      </c>
      <c r="Z341" s="134">
        <v>0</v>
      </c>
      <c r="AA341" s="135"/>
      <c r="AB341" s="139" t="s">
        <v>78</v>
      </c>
      <c r="AC341" s="137"/>
      <c r="AD341" s="135" t="s">
        <v>78</v>
      </c>
      <c r="AE341" s="140" t="s">
        <v>78</v>
      </c>
      <c r="AF341" s="253">
        <v>69691</v>
      </c>
      <c r="AG341" s="332">
        <v>2828</v>
      </c>
      <c r="AH341" s="142">
        <v>2828</v>
      </c>
      <c r="AI341" s="341">
        <v>0</v>
      </c>
      <c r="AJ341" s="347" t="s">
        <v>78</v>
      </c>
      <c r="AK341" s="347" t="s">
        <v>78</v>
      </c>
      <c r="AL341" s="350">
        <f t="shared" si="5"/>
        <v>0</v>
      </c>
    </row>
    <row r="342" spans="1:38" x14ac:dyDescent="0.25">
      <c r="A342" s="296">
        <v>286</v>
      </c>
      <c r="B342" s="143" t="s">
        <v>742</v>
      </c>
      <c r="C342" s="144" t="s">
        <v>982</v>
      </c>
      <c r="D342" s="130" t="s">
        <v>983</v>
      </c>
      <c r="E342" s="308">
        <v>1643835</v>
      </c>
      <c r="F342" s="146">
        <v>308122</v>
      </c>
      <c r="G342" s="144">
        <v>308122</v>
      </c>
      <c r="H342" s="144" t="s">
        <v>77</v>
      </c>
      <c r="I342" s="145">
        <v>1643835</v>
      </c>
      <c r="J342" s="146">
        <v>627580</v>
      </c>
      <c r="K342" s="144">
        <v>627580</v>
      </c>
      <c r="L342" s="144" t="s">
        <v>77</v>
      </c>
      <c r="M342" s="145">
        <v>1643835</v>
      </c>
      <c r="N342" s="146">
        <v>982958</v>
      </c>
      <c r="O342" s="147">
        <v>982958</v>
      </c>
      <c r="P342" s="130" t="s">
        <v>77</v>
      </c>
      <c r="Q342" s="131">
        <v>1365711</v>
      </c>
      <c r="R342" s="132">
        <v>1264614</v>
      </c>
      <c r="S342" s="133">
        <v>1264614</v>
      </c>
      <c r="T342" s="134">
        <v>1365711</v>
      </c>
      <c r="U342" s="135">
        <v>4881</v>
      </c>
      <c r="V342" s="136">
        <v>4881</v>
      </c>
      <c r="W342" s="137">
        <v>1365712</v>
      </c>
      <c r="X342" s="135">
        <v>0</v>
      </c>
      <c r="Y342" s="138">
        <v>0</v>
      </c>
      <c r="Z342" s="134">
        <v>1365712</v>
      </c>
      <c r="AA342" s="135">
        <v>0</v>
      </c>
      <c r="AB342" s="139">
        <v>0</v>
      </c>
      <c r="AC342" s="137">
        <v>1365712</v>
      </c>
      <c r="AD342" s="135">
        <v>0</v>
      </c>
      <c r="AE342" s="140">
        <v>0</v>
      </c>
      <c r="AF342" s="253">
        <v>6828558</v>
      </c>
      <c r="AG342" s="332">
        <v>1269495</v>
      </c>
      <c r="AH342" s="142">
        <v>1269495</v>
      </c>
      <c r="AI342" s="341">
        <v>0</v>
      </c>
      <c r="AJ342" s="347">
        <v>104881</v>
      </c>
      <c r="AK342" s="347" t="s">
        <v>78</v>
      </c>
      <c r="AL342" s="350">
        <f t="shared" si="5"/>
        <v>8.2616315936651974E-2</v>
      </c>
    </row>
    <row r="343" spans="1:38" x14ac:dyDescent="0.25">
      <c r="A343" s="296">
        <v>219</v>
      </c>
      <c r="B343" s="143" t="s">
        <v>984</v>
      </c>
      <c r="C343" s="144" t="s">
        <v>985</v>
      </c>
      <c r="D343" s="130" t="s">
        <v>986</v>
      </c>
      <c r="E343" s="308">
        <v>4233</v>
      </c>
      <c r="F343" s="146">
        <v>4019</v>
      </c>
      <c r="G343" s="144">
        <v>4019</v>
      </c>
      <c r="H343" s="144" t="s">
        <v>77</v>
      </c>
      <c r="I343" s="145">
        <v>4234</v>
      </c>
      <c r="J343" s="146">
        <v>4285</v>
      </c>
      <c r="K343" s="144">
        <v>4285</v>
      </c>
      <c r="L343" s="144" t="s">
        <v>77</v>
      </c>
      <c r="M343" s="145">
        <v>4234</v>
      </c>
      <c r="N343" s="146">
        <v>4498</v>
      </c>
      <c r="O343" s="147">
        <v>4498</v>
      </c>
      <c r="P343" s="130" t="s">
        <v>77</v>
      </c>
      <c r="Q343" s="131"/>
      <c r="R343" s="132"/>
      <c r="S343" s="133"/>
      <c r="T343" s="134"/>
      <c r="U343" s="135"/>
      <c r="V343" s="136"/>
      <c r="W343" s="137"/>
      <c r="X343" s="135"/>
      <c r="Y343" s="138"/>
      <c r="Z343" s="134"/>
      <c r="AA343" s="135"/>
      <c r="AB343" s="139" t="s">
        <v>78</v>
      </c>
      <c r="AC343" s="137"/>
      <c r="AD343" s="135" t="s">
        <v>78</v>
      </c>
      <c r="AE343" s="140" t="s">
        <v>78</v>
      </c>
      <c r="AF343" s="253">
        <v>0</v>
      </c>
      <c r="AG343" s="332">
        <v>0</v>
      </c>
      <c r="AH343" s="142">
        <v>0</v>
      </c>
      <c r="AI343" s="341">
        <v>0</v>
      </c>
      <c r="AJ343" s="347" t="s">
        <v>78</v>
      </c>
      <c r="AK343" s="347" t="s">
        <v>78</v>
      </c>
      <c r="AL343" s="350" t="str">
        <f t="shared" si="5"/>
        <v/>
      </c>
    </row>
    <row r="344" spans="1:38" x14ac:dyDescent="0.25">
      <c r="A344" s="296">
        <v>106</v>
      </c>
      <c r="B344" s="143" t="s">
        <v>700</v>
      </c>
      <c r="C344" s="144" t="s">
        <v>987</v>
      </c>
      <c r="D344" s="130" t="s">
        <v>988</v>
      </c>
      <c r="E344" s="308">
        <v>15620</v>
      </c>
      <c r="F344" s="146">
        <v>13225</v>
      </c>
      <c r="G344" s="144">
        <v>13225</v>
      </c>
      <c r="H344" s="144" t="s">
        <v>77</v>
      </c>
      <c r="I344" s="145">
        <v>15620</v>
      </c>
      <c r="J344" s="146">
        <v>13152</v>
      </c>
      <c r="K344" s="144">
        <v>13152</v>
      </c>
      <c r="L344" s="144" t="s">
        <v>77</v>
      </c>
      <c r="M344" s="145">
        <v>15620</v>
      </c>
      <c r="N344" s="146">
        <v>12153</v>
      </c>
      <c r="O344" s="147">
        <v>12153</v>
      </c>
      <c r="P344" s="130" t="s">
        <v>77</v>
      </c>
      <c r="Q344" s="131">
        <v>13688</v>
      </c>
      <c r="R344" s="132">
        <v>8518</v>
      </c>
      <c r="S344" s="133">
        <v>8518</v>
      </c>
      <c r="T344" s="134">
        <v>13688</v>
      </c>
      <c r="U344" s="135">
        <v>9550</v>
      </c>
      <c r="V344" s="136">
        <v>9550</v>
      </c>
      <c r="W344" s="137">
        <v>13689</v>
      </c>
      <c r="X344" s="135">
        <v>10479</v>
      </c>
      <c r="Y344" s="138">
        <v>10479</v>
      </c>
      <c r="Z344" s="134">
        <v>13689</v>
      </c>
      <c r="AA344" s="135">
        <v>8719</v>
      </c>
      <c r="AB344" s="139">
        <v>8719</v>
      </c>
      <c r="AC344" s="137">
        <v>13689</v>
      </c>
      <c r="AD344" s="135">
        <v>10981</v>
      </c>
      <c r="AE344" s="140">
        <v>10981</v>
      </c>
      <c r="AF344" s="253">
        <v>68443</v>
      </c>
      <c r="AG344" s="332">
        <v>48247</v>
      </c>
      <c r="AH344" s="142">
        <v>48247</v>
      </c>
      <c r="AI344" s="341">
        <v>0</v>
      </c>
      <c r="AJ344" s="347">
        <v>2738</v>
      </c>
      <c r="AK344" s="347" t="s">
        <v>78</v>
      </c>
      <c r="AL344" s="350">
        <f t="shared" si="5"/>
        <v>5.6749642464816466E-2</v>
      </c>
    </row>
    <row r="345" spans="1:38" x14ac:dyDescent="0.25">
      <c r="A345" s="296">
        <v>108</v>
      </c>
      <c r="B345" s="143" t="s">
        <v>700</v>
      </c>
      <c r="C345" s="144" t="s">
        <v>989</v>
      </c>
      <c r="D345" s="130" t="s">
        <v>990</v>
      </c>
      <c r="E345" s="308">
        <v>35745</v>
      </c>
      <c r="F345" s="146">
        <v>22826</v>
      </c>
      <c r="G345" s="144">
        <v>22826</v>
      </c>
      <c r="H345" s="144" t="s">
        <v>77</v>
      </c>
      <c r="I345" s="145">
        <v>35746</v>
      </c>
      <c r="J345" s="146">
        <v>24453</v>
      </c>
      <c r="K345" s="144">
        <v>24453</v>
      </c>
      <c r="L345" s="144" t="s">
        <v>77</v>
      </c>
      <c r="M345" s="145">
        <v>35746</v>
      </c>
      <c r="N345" s="146">
        <v>26469</v>
      </c>
      <c r="O345" s="147">
        <v>26469</v>
      </c>
      <c r="P345" s="130" t="s">
        <v>77</v>
      </c>
      <c r="Q345" s="131">
        <v>36986</v>
      </c>
      <c r="R345" s="132">
        <v>27209</v>
      </c>
      <c r="S345" s="133">
        <v>27209</v>
      </c>
      <c r="T345" s="134">
        <v>36986</v>
      </c>
      <c r="U345" s="135">
        <v>21965</v>
      </c>
      <c r="V345" s="136">
        <v>21965</v>
      </c>
      <c r="W345" s="137">
        <v>36986</v>
      </c>
      <c r="X345" s="135">
        <v>27201</v>
      </c>
      <c r="Y345" s="138">
        <v>27201</v>
      </c>
      <c r="Z345" s="134">
        <v>36987</v>
      </c>
      <c r="AA345" s="135">
        <v>28589</v>
      </c>
      <c r="AB345" s="139">
        <v>28589</v>
      </c>
      <c r="AC345" s="137">
        <v>36987</v>
      </c>
      <c r="AD345" s="135">
        <v>21169</v>
      </c>
      <c r="AE345" s="140">
        <v>21169</v>
      </c>
      <c r="AF345" s="253">
        <v>184932</v>
      </c>
      <c r="AG345" s="332">
        <v>126133</v>
      </c>
      <c r="AH345" s="142">
        <v>126133</v>
      </c>
      <c r="AI345" s="341">
        <v>0</v>
      </c>
      <c r="AJ345" s="347">
        <v>7397</v>
      </c>
      <c r="AK345" s="347" t="s">
        <v>78</v>
      </c>
      <c r="AL345" s="350">
        <f t="shared" si="5"/>
        <v>5.864444673479581E-2</v>
      </c>
    </row>
    <row r="346" spans="1:38" x14ac:dyDescent="0.25">
      <c r="A346" s="296">
        <v>107</v>
      </c>
      <c r="B346" s="143" t="s">
        <v>700</v>
      </c>
      <c r="C346" s="144" t="s">
        <v>991</v>
      </c>
      <c r="D346" s="130" t="s">
        <v>992</v>
      </c>
      <c r="E346" s="308">
        <v>16709</v>
      </c>
      <c r="F346" s="146">
        <v>9396</v>
      </c>
      <c r="G346" s="144">
        <v>9396</v>
      </c>
      <c r="H346" s="144" t="s">
        <v>77</v>
      </c>
      <c r="I346" s="145">
        <v>16708</v>
      </c>
      <c r="J346" s="146">
        <v>10940</v>
      </c>
      <c r="K346" s="144">
        <v>10940</v>
      </c>
      <c r="L346" s="144" t="s">
        <v>77</v>
      </c>
      <c r="M346" s="145">
        <v>16708</v>
      </c>
      <c r="N346" s="146">
        <v>10472</v>
      </c>
      <c r="O346" s="147">
        <v>10472</v>
      </c>
      <c r="P346" s="130" t="s">
        <v>77</v>
      </c>
      <c r="Q346" s="131">
        <v>13018</v>
      </c>
      <c r="R346" s="132">
        <v>10755</v>
      </c>
      <c r="S346" s="133">
        <v>10755</v>
      </c>
      <c r="T346" s="134">
        <v>13018</v>
      </c>
      <c r="U346" s="135">
        <v>8373</v>
      </c>
      <c r="V346" s="136">
        <v>8373</v>
      </c>
      <c r="W346" s="137">
        <v>13019</v>
      </c>
      <c r="X346" s="135">
        <v>11441</v>
      </c>
      <c r="Y346" s="138">
        <v>11441</v>
      </c>
      <c r="Z346" s="134">
        <v>13019</v>
      </c>
      <c r="AA346" s="135">
        <v>10433</v>
      </c>
      <c r="AB346" s="139">
        <v>10433</v>
      </c>
      <c r="AC346" s="137">
        <v>13019</v>
      </c>
      <c r="AD346" s="135">
        <v>10333</v>
      </c>
      <c r="AE346" s="140">
        <v>10333</v>
      </c>
      <c r="AF346" s="253">
        <v>65093</v>
      </c>
      <c r="AG346" s="332">
        <v>51335</v>
      </c>
      <c r="AH346" s="142">
        <v>51335</v>
      </c>
      <c r="AI346" s="341">
        <v>0</v>
      </c>
      <c r="AJ346" s="347">
        <v>2604</v>
      </c>
      <c r="AK346" s="347" t="s">
        <v>78</v>
      </c>
      <c r="AL346" s="350">
        <f t="shared" si="5"/>
        <v>5.072562579137041E-2</v>
      </c>
    </row>
    <row r="347" spans="1:38" x14ac:dyDescent="0.25">
      <c r="A347" s="296">
        <v>109</v>
      </c>
      <c r="B347" s="143" t="s">
        <v>700</v>
      </c>
      <c r="C347" s="144" t="s">
        <v>993</v>
      </c>
      <c r="D347" s="130" t="s">
        <v>994</v>
      </c>
      <c r="E347" s="308">
        <v>27651</v>
      </c>
      <c r="F347" s="146">
        <v>24389</v>
      </c>
      <c r="G347" s="144">
        <v>24389</v>
      </c>
      <c r="H347" s="144" t="s">
        <v>77</v>
      </c>
      <c r="I347" s="145">
        <v>27651</v>
      </c>
      <c r="J347" s="146">
        <v>26957</v>
      </c>
      <c r="K347" s="144">
        <v>26957</v>
      </c>
      <c r="L347" s="144" t="s">
        <v>77</v>
      </c>
      <c r="M347" s="145">
        <v>27651</v>
      </c>
      <c r="N347" s="146">
        <v>20182</v>
      </c>
      <c r="O347" s="147">
        <v>20182</v>
      </c>
      <c r="P347" s="130" t="s">
        <v>77</v>
      </c>
      <c r="Q347" s="131">
        <v>24969</v>
      </c>
      <c r="R347" s="132">
        <v>21839</v>
      </c>
      <c r="S347" s="133">
        <v>21839</v>
      </c>
      <c r="T347" s="134">
        <v>24970</v>
      </c>
      <c r="U347" s="135">
        <v>13568</v>
      </c>
      <c r="V347" s="136">
        <v>13568</v>
      </c>
      <c r="W347" s="137">
        <v>24970</v>
      </c>
      <c r="X347" s="135">
        <v>19331</v>
      </c>
      <c r="Y347" s="138">
        <v>19331</v>
      </c>
      <c r="Z347" s="134">
        <v>24970</v>
      </c>
      <c r="AA347" s="135">
        <v>15741</v>
      </c>
      <c r="AB347" s="139">
        <v>15741</v>
      </c>
      <c r="AC347" s="137">
        <v>24970</v>
      </c>
      <c r="AD347" s="135">
        <v>7395</v>
      </c>
      <c r="AE347" s="140">
        <v>7395</v>
      </c>
      <c r="AF347" s="253">
        <v>124849</v>
      </c>
      <c r="AG347" s="332">
        <v>77874</v>
      </c>
      <c r="AH347" s="142">
        <v>77874</v>
      </c>
      <c r="AI347" s="341">
        <v>0</v>
      </c>
      <c r="AJ347" s="347">
        <v>4994</v>
      </c>
      <c r="AK347" s="347" t="s">
        <v>78</v>
      </c>
      <c r="AL347" s="350">
        <f t="shared" si="5"/>
        <v>6.4129234404294119E-2</v>
      </c>
    </row>
    <row r="348" spans="1:38" x14ac:dyDescent="0.25">
      <c r="A348" s="296">
        <v>105</v>
      </c>
      <c r="B348" s="143" t="s">
        <v>700</v>
      </c>
      <c r="C348" s="144" t="s">
        <v>995</v>
      </c>
      <c r="D348" s="130" t="s">
        <v>996</v>
      </c>
      <c r="E348" s="308">
        <v>34011</v>
      </c>
      <c r="F348" s="146">
        <v>31271</v>
      </c>
      <c r="G348" s="144">
        <v>31271</v>
      </c>
      <c r="H348" s="144" t="s">
        <v>77</v>
      </c>
      <c r="I348" s="145">
        <v>34010</v>
      </c>
      <c r="J348" s="146">
        <v>28348</v>
      </c>
      <c r="K348" s="144">
        <v>28348</v>
      </c>
      <c r="L348" s="144" t="s">
        <v>77</v>
      </c>
      <c r="M348" s="145">
        <v>34010</v>
      </c>
      <c r="N348" s="146">
        <v>26095</v>
      </c>
      <c r="O348" s="147">
        <v>26095</v>
      </c>
      <c r="P348" s="130" t="s">
        <v>77</v>
      </c>
      <c r="Q348" s="131">
        <v>30389</v>
      </c>
      <c r="R348" s="132">
        <v>23765</v>
      </c>
      <c r="S348" s="133">
        <v>23765</v>
      </c>
      <c r="T348" s="134">
        <v>30389</v>
      </c>
      <c r="U348" s="135">
        <v>19263</v>
      </c>
      <c r="V348" s="136">
        <v>19263</v>
      </c>
      <c r="W348" s="137">
        <v>30390</v>
      </c>
      <c r="X348" s="135">
        <v>21822</v>
      </c>
      <c r="Y348" s="138">
        <v>21822</v>
      </c>
      <c r="Z348" s="134">
        <v>30390</v>
      </c>
      <c r="AA348" s="135">
        <v>23321</v>
      </c>
      <c r="AB348" s="139">
        <v>23321</v>
      </c>
      <c r="AC348" s="137">
        <v>30390</v>
      </c>
      <c r="AD348" s="135">
        <v>20950</v>
      </c>
      <c r="AE348" s="140">
        <v>20950</v>
      </c>
      <c r="AF348" s="253">
        <v>151948</v>
      </c>
      <c r="AG348" s="332">
        <v>109121</v>
      </c>
      <c r="AH348" s="142">
        <v>109121</v>
      </c>
      <c r="AI348" s="341">
        <v>0</v>
      </c>
      <c r="AJ348" s="347">
        <v>4994</v>
      </c>
      <c r="AK348" s="347" t="s">
        <v>78</v>
      </c>
      <c r="AL348" s="350">
        <f t="shared" si="5"/>
        <v>4.5765709625095075E-2</v>
      </c>
    </row>
    <row r="349" spans="1:38" x14ac:dyDescent="0.25">
      <c r="A349" s="296">
        <v>304</v>
      </c>
      <c r="B349" s="143" t="s">
        <v>832</v>
      </c>
      <c r="C349" s="144" t="s">
        <v>997</v>
      </c>
      <c r="D349" s="130" t="s">
        <v>998</v>
      </c>
      <c r="E349" s="308">
        <v>8630</v>
      </c>
      <c r="F349" s="146">
        <v>6569</v>
      </c>
      <c r="G349" s="144">
        <v>6569</v>
      </c>
      <c r="H349" s="144" t="s">
        <v>77</v>
      </c>
      <c r="I349" s="145">
        <v>8631</v>
      </c>
      <c r="J349" s="146">
        <v>1262</v>
      </c>
      <c r="K349" s="144">
        <v>1262</v>
      </c>
      <c r="L349" s="144" t="s">
        <v>77</v>
      </c>
      <c r="M349" s="145">
        <v>8631</v>
      </c>
      <c r="N349" s="146">
        <v>10</v>
      </c>
      <c r="O349" s="147">
        <v>10</v>
      </c>
      <c r="P349" s="130" t="s">
        <v>77</v>
      </c>
      <c r="Q349" s="131"/>
      <c r="R349" s="132"/>
      <c r="S349" s="133"/>
      <c r="T349" s="134"/>
      <c r="U349" s="135"/>
      <c r="V349" s="136"/>
      <c r="W349" s="137"/>
      <c r="X349" s="135"/>
      <c r="Y349" s="138"/>
      <c r="Z349" s="134"/>
      <c r="AA349" s="135"/>
      <c r="AB349" s="139" t="s">
        <v>78</v>
      </c>
      <c r="AC349" s="137"/>
      <c r="AD349" s="135" t="s">
        <v>78</v>
      </c>
      <c r="AE349" s="140" t="s">
        <v>78</v>
      </c>
      <c r="AF349" s="253">
        <v>0</v>
      </c>
      <c r="AG349" s="332">
        <v>0</v>
      </c>
      <c r="AH349" s="142">
        <v>0</v>
      </c>
      <c r="AI349" s="341">
        <v>0</v>
      </c>
      <c r="AJ349" s="347" t="s">
        <v>78</v>
      </c>
      <c r="AK349" s="347" t="s">
        <v>78</v>
      </c>
      <c r="AL349" s="350" t="str">
        <f t="shared" si="5"/>
        <v/>
      </c>
    </row>
    <row r="350" spans="1:38" x14ac:dyDescent="0.25">
      <c r="A350" s="296">
        <v>204</v>
      </c>
      <c r="B350" s="143" t="s">
        <v>999</v>
      </c>
      <c r="C350" s="144" t="s">
        <v>1000</v>
      </c>
      <c r="D350" s="130" t="s">
        <v>1001</v>
      </c>
      <c r="E350" s="308">
        <v>9224</v>
      </c>
      <c r="F350" s="146">
        <v>8550</v>
      </c>
      <c r="G350" s="144">
        <v>8550</v>
      </c>
      <c r="H350" s="144" t="s">
        <v>77</v>
      </c>
      <c r="I350" s="145">
        <v>9225</v>
      </c>
      <c r="J350" s="146">
        <v>10322</v>
      </c>
      <c r="K350" s="144">
        <v>10322</v>
      </c>
      <c r="L350" s="144" t="s">
        <v>77</v>
      </c>
      <c r="M350" s="145">
        <v>9225</v>
      </c>
      <c r="N350" s="146">
        <v>12116</v>
      </c>
      <c r="O350" s="147">
        <v>12116</v>
      </c>
      <c r="P350" s="130" t="s">
        <v>77</v>
      </c>
      <c r="Q350" s="153">
        <v>17571</v>
      </c>
      <c r="R350" s="132">
        <v>13761</v>
      </c>
      <c r="S350" s="154">
        <v>13761</v>
      </c>
      <c r="T350" s="155">
        <v>17571</v>
      </c>
      <c r="U350" s="135">
        <v>8676</v>
      </c>
      <c r="V350" s="156">
        <v>8676</v>
      </c>
      <c r="W350" s="157">
        <v>17572</v>
      </c>
      <c r="X350" s="135">
        <v>8384</v>
      </c>
      <c r="Y350" s="138">
        <v>8384</v>
      </c>
      <c r="Z350" s="155">
        <v>17572</v>
      </c>
      <c r="AA350" s="135">
        <v>10199</v>
      </c>
      <c r="AB350" s="139">
        <v>10199</v>
      </c>
      <c r="AC350" s="157">
        <v>17572</v>
      </c>
      <c r="AD350" s="135">
        <v>7579</v>
      </c>
      <c r="AE350" s="140">
        <v>7579</v>
      </c>
      <c r="AF350" s="253">
        <v>87858</v>
      </c>
      <c r="AG350" s="332">
        <v>48599</v>
      </c>
      <c r="AH350" s="142">
        <v>48599</v>
      </c>
      <c r="AI350" s="341">
        <v>0</v>
      </c>
      <c r="AJ350" s="347" t="s">
        <v>78</v>
      </c>
      <c r="AK350" s="347" t="s">
        <v>78</v>
      </c>
      <c r="AL350" s="350">
        <f t="shared" si="5"/>
        <v>0</v>
      </c>
    </row>
    <row r="351" spans="1:38" x14ac:dyDescent="0.25">
      <c r="A351" s="296">
        <v>240</v>
      </c>
      <c r="B351" s="143" t="s">
        <v>1002</v>
      </c>
      <c r="C351" s="144" t="s">
        <v>1003</v>
      </c>
      <c r="D351" s="130" t="s">
        <v>1004</v>
      </c>
      <c r="E351" s="308">
        <v>9185</v>
      </c>
      <c r="F351" s="146">
        <v>9054</v>
      </c>
      <c r="G351" s="144">
        <v>9054</v>
      </c>
      <c r="H351" s="144" t="s">
        <v>77</v>
      </c>
      <c r="I351" s="145">
        <v>9185</v>
      </c>
      <c r="J351" s="146">
        <v>8438</v>
      </c>
      <c r="K351" s="144">
        <v>8438</v>
      </c>
      <c r="L351" s="144" t="s">
        <v>77</v>
      </c>
      <c r="M351" s="145">
        <v>9185</v>
      </c>
      <c r="N351" s="146">
        <v>7863</v>
      </c>
      <c r="O351" s="147">
        <v>7863</v>
      </c>
      <c r="P351" s="130" t="s">
        <v>77</v>
      </c>
      <c r="Q351" s="131">
        <v>7302</v>
      </c>
      <c r="R351" s="199">
        <v>8615</v>
      </c>
      <c r="S351" s="133">
        <v>10542</v>
      </c>
      <c r="T351" s="134">
        <v>7302</v>
      </c>
      <c r="U351" s="135">
        <v>7741</v>
      </c>
      <c r="V351" s="136">
        <v>7741</v>
      </c>
      <c r="W351" s="137">
        <v>7302</v>
      </c>
      <c r="X351" s="135">
        <v>9286</v>
      </c>
      <c r="Y351" s="138">
        <v>7359</v>
      </c>
      <c r="Z351" s="134">
        <v>7302</v>
      </c>
      <c r="AA351" s="135">
        <v>6929</v>
      </c>
      <c r="AB351" s="139">
        <v>6929</v>
      </c>
      <c r="AC351" s="137">
        <v>7302</v>
      </c>
      <c r="AD351" s="135">
        <v>7996</v>
      </c>
      <c r="AE351" s="140">
        <v>7996</v>
      </c>
      <c r="AF351" s="253">
        <v>36510</v>
      </c>
      <c r="AG351" s="332">
        <v>40567</v>
      </c>
      <c r="AH351" s="142">
        <v>40567</v>
      </c>
      <c r="AI351" s="341">
        <v>0</v>
      </c>
      <c r="AJ351" s="347" t="s">
        <v>78</v>
      </c>
      <c r="AK351" s="347">
        <v>1460</v>
      </c>
      <c r="AL351" s="350">
        <f t="shared" si="5"/>
        <v>3.5989843961840906E-2</v>
      </c>
    </row>
    <row r="352" spans="1:38" x14ac:dyDescent="0.25">
      <c r="A352" s="296">
        <v>243</v>
      </c>
      <c r="B352" s="143" t="s">
        <v>1005</v>
      </c>
      <c r="C352" s="144" t="s">
        <v>1006</v>
      </c>
      <c r="D352" s="130" t="s">
        <v>1007</v>
      </c>
      <c r="E352" s="308">
        <v>4732</v>
      </c>
      <c r="F352" s="146">
        <v>3160</v>
      </c>
      <c r="G352" s="144">
        <v>3160</v>
      </c>
      <c r="H352" s="144" t="s">
        <v>77</v>
      </c>
      <c r="I352" s="145">
        <v>4731</v>
      </c>
      <c r="J352" s="146">
        <v>3146</v>
      </c>
      <c r="K352" s="144">
        <v>3146</v>
      </c>
      <c r="L352" s="144" t="s">
        <v>77</v>
      </c>
      <c r="M352" s="145">
        <v>4731</v>
      </c>
      <c r="N352" s="146">
        <v>3341</v>
      </c>
      <c r="O352" s="147">
        <v>3341</v>
      </c>
      <c r="P352" s="130" t="s">
        <v>77</v>
      </c>
      <c r="Q352" s="131">
        <v>5098</v>
      </c>
      <c r="R352" s="132">
        <v>2638</v>
      </c>
      <c r="S352" s="133">
        <v>2638</v>
      </c>
      <c r="T352" s="134">
        <v>5098</v>
      </c>
      <c r="U352" s="135">
        <v>2107</v>
      </c>
      <c r="V352" s="136">
        <v>2107</v>
      </c>
      <c r="W352" s="137">
        <v>5098</v>
      </c>
      <c r="X352" s="135">
        <v>2116</v>
      </c>
      <c r="Y352" s="138">
        <v>2116</v>
      </c>
      <c r="Z352" s="134">
        <v>5098</v>
      </c>
      <c r="AA352" s="135">
        <v>2427</v>
      </c>
      <c r="AB352" s="139">
        <v>2427</v>
      </c>
      <c r="AC352" s="137">
        <v>5099</v>
      </c>
      <c r="AD352" s="135">
        <v>2002</v>
      </c>
      <c r="AE352" s="140">
        <v>2002</v>
      </c>
      <c r="AF352" s="253">
        <v>25491</v>
      </c>
      <c r="AG352" s="332">
        <v>11290</v>
      </c>
      <c r="AH352" s="142">
        <v>11290</v>
      </c>
      <c r="AI352" s="341">
        <v>0</v>
      </c>
      <c r="AJ352" s="347" t="s">
        <v>78</v>
      </c>
      <c r="AK352" s="347" t="s">
        <v>78</v>
      </c>
      <c r="AL352" s="350">
        <f t="shared" si="5"/>
        <v>0</v>
      </c>
    </row>
    <row r="353" spans="1:38" x14ac:dyDescent="0.25">
      <c r="A353" s="296">
        <v>310</v>
      </c>
      <c r="B353" s="143" t="s">
        <v>1008</v>
      </c>
      <c r="C353" s="144" t="s">
        <v>1009</v>
      </c>
      <c r="D353" s="130" t="s">
        <v>1010</v>
      </c>
      <c r="E353" s="308">
        <v>10904</v>
      </c>
      <c r="F353" s="146">
        <v>10036</v>
      </c>
      <c r="G353" s="144">
        <v>10036</v>
      </c>
      <c r="H353" s="144" t="s">
        <v>77</v>
      </c>
      <c r="I353" s="145">
        <v>10904</v>
      </c>
      <c r="J353" s="146">
        <v>11606</v>
      </c>
      <c r="K353" s="144">
        <v>11606</v>
      </c>
      <c r="L353" s="144" t="s">
        <v>77</v>
      </c>
      <c r="M353" s="145">
        <v>10904</v>
      </c>
      <c r="N353" s="146">
        <v>12785</v>
      </c>
      <c r="O353" s="147">
        <v>12785</v>
      </c>
      <c r="P353" s="130" t="s">
        <v>77</v>
      </c>
      <c r="Q353" s="131">
        <v>14983</v>
      </c>
      <c r="R353" s="132">
        <v>13677</v>
      </c>
      <c r="S353" s="133">
        <v>13677</v>
      </c>
      <c r="T353" s="134">
        <v>14983</v>
      </c>
      <c r="U353" s="135">
        <v>14112</v>
      </c>
      <c r="V353" s="136">
        <v>14112</v>
      </c>
      <c r="W353" s="137">
        <v>14983</v>
      </c>
      <c r="X353" s="135">
        <v>15625</v>
      </c>
      <c r="Y353" s="138">
        <v>15625</v>
      </c>
      <c r="Z353" s="134">
        <v>14983</v>
      </c>
      <c r="AA353" s="135">
        <v>18383</v>
      </c>
      <c r="AB353" s="139">
        <v>18383</v>
      </c>
      <c r="AC353" s="137">
        <v>14983</v>
      </c>
      <c r="AD353" s="135">
        <v>19323</v>
      </c>
      <c r="AE353" s="140">
        <v>19323</v>
      </c>
      <c r="AF353" s="253">
        <v>74915</v>
      </c>
      <c r="AG353" s="332">
        <v>81120</v>
      </c>
      <c r="AH353" s="142">
        <v>81120</v>
      </c>
      <c r="AI353" s="341">
        <v>0</v>
      </c>
      <c r="AJ353" s="347" t="s">
        <v>78</v>
      </c>
      <c r="AK353" s="347">
        <v>2997</v>
      </c>
      <c r="AL353" s="350">
        <f t="shared" si="5"/>
        <v>3.6945266272189352E-2</v>
      </c>
    </row>
    <row r="354" spans="1:38" x14ac:dyDescent="0.25">
      <c r="A354" s="299">
        <v>742</v>
      </c>
      <c r="B354" s="144" t="s">
        <v>1011</v>
      </c>
      <c r="C354" s="144" t="s">
        <v>1011</v>
      </c>
      <c r="D354" s="130" t="s">
        <v>1012</v>
      </c>
      <c r="E354" s="308"/>
      <c r="F354" s="146"/>
      <c r="G354" s="144"/>
      <c r="H354" s="144"/>
      <c r="I354" s="145"/>
      <c r="J354" s="146"/>
      <c r="K354" s="144"/>
      <c r="L354" s="144"/>
      <c r="M354" s="145"/>
      <c r="N354" s="146"/>
      <c r="O354" s="147"/>
      <c r="P354" s="130"/>
      <c r="Q354" s="153">
        <v>68989</v>
      </c>
      <c r="R354" s="132">
        <v>1813</v>
      </c>
      <c r="S354" s="154">
        <v>1813</v>
      </c>
      <c r="T354" s="155">
        <v>137978</v>
      </c>
      <c r="U354" s="135">
        <v>65151</v>
      </c>
      <c r="V354" s="156">
        <v>65151</v>
      </c>
      <c r="W354" s="157">
        <v>137978</v>
      </c>
      <c r="X354" s="135">
        <v>74930</v>
      </c>
      <c r="Y354" s="138">
        <v>74930</v>
      </c>
      <c r="Z354" s="155">
        <v>137978</v>
      </c>
      <c r="AA354" s="135">
        <v>72400</v>
      </c>
      <c r="AB354" s="139">
        <v>72400</v>
      </c>
      <c r="AC354" s="157">
        <v>137978</v>
      </c>
      <c r="AD354" s="135">
        <v>73080</v>
      </c>
      <c r="AE354" s="140">
        <v>73080</v>
      </c>
      <c r="AF354" s="253">
        <v>620901</v>
      </c>
      <c r="AG354" s="332">
        <v>287374</v>
      </c>
      <c r="AH354" s="142">
        <v>287374</v>
      </c>
      <c r="AI354" s="341">
        <v>0</v>
      </c>
      <c r="AJ354" s="347" t="s">
        <v>78</v>
      </c>
      <c r="AK354" s="347">
        <v>24836</v>
      </c>
      <c r="AL354" s="350">
        <f t="shared" si="5"/>
        <v>8.6423963197784073E-2</v>
      </c>
    </row>
    <row r="355" spans="1:38" x14ac:dyDescent="0.25">
      <c r="A355" s="299">
        <v>743</v>
      </c>
      <c r="B355" s="144" t="s">
        <v>1013</v>
      </c>
      <c r="C355" s="144" t="s">
        <v>1014</v>
      </c>
      <c r="D355" s="130" t="s">
        <v>1015</v>
      </c>
      <c r="E355" s="308"/>
      <c r="F355" s="146"/>
      <c r="G355" s="144"/>
      <c r="H355" s="144"/>
      <c r="I355" s="145"/>
      <c r="J355" s="146"/>
      <c r="K355" s="144"/>
      <c r="L355" s="144"/>
      <c r="M355" s="145"/>
      <c r="N355" s="146"/>
      <c r="O355" s="147"/>
      <c r="P355" s="130"/>
      <c r="Q355" s="153">
        <v>10592</v>
      </c>
      <c r="R355" s="132">
        <v>318</v>
      </c>
      <c r="S355" s="154">
        <v>318</v>
      </c>
      <c r="T355" s="155">
        <v>14122</v>
      </c>
      <c r="U355" s="135">
        <v>42</v>
      </c>
      <c r="V355" s="156">
        <v>42</v>
      </c>
      <c r="W355" s="157">
        <v>14122</v>
      </c>
      <c r="X355" s="135">
        <v>25</v>
      </c>
      <c r="Y355" s="138">
        <v>25</v>
      </c>
      <c r="Z355" s="155">
        <v>14122</v>
      </c>
      <c r="AA355" s="135">
        <v>24</v>
      </c>
      <c r="AB355" s="139">
        <v>24</v>
      </c>
      <c r="AC355" s="157">
        <v>14122</v>
      </c>
      <c r="AD355" s="135">
        <v>36</v>
      </c>
      <c r="AE355" s="140">
        <v>37</v>
      </c>
      <c r="AF355" s="253">
        <v>67080</v>
      </c>
      <c r="AG355" s="332">
        <v>445</v>
      </c>
      <c r="AH355" s="142">
        <v>446</v>
      </c>
      <c r="AI355" s="343">
        <v>1</v>
      </c>
      <c r="AJ355" s="347" t="s">
        <v>78</v>
      </c>
      <c r="AK355" s="347" t="s">
        <v>78</v>
      </c>
      <c r="AL355" s="350">
        <f t="shared" si="5"/>
        <v>0</v>
      </c>
    </row>
    <row r="356" spans="1:38" x14ac:dyDescent="0.25">
      <c r="A356" s="299">
        <v>629</v>
      </c>
      <c r="B356" s="144" t="s">
        <v>1016</v>
      </c>
      <c r="C356" s="144" t="s">
        <v>1016</v>
      </c>
      <c r="D356" s="193" t="s">
        <v>1017</v>
      </c>
      <c r="E356" s="308"/>
      <c r="F356" s="146"/>
      <c r="G356" s="144"/>
      <c r="H356" s="144"/>
      <c r="I356" s="145"/>
      <c r="J356" s="146"/>
      <c r="K356" s="144"/>
      <c r="L356" s="144"/>
      <c r="M356" s="145"/>
      <c r="N356" s="146"/>
      <c r="O356" s="147"/>
      <c r="P356" s="130"/>
      <c r="Q356" s="153">
        <v>11363</v>
      </c>
      <c r="R356" s="132">
        <v>406</v>
      </c>
      <c r="S356" s="154">
        <v>406</v>
      </c>
      <c r="T356" s="155">
        <v>13810</v>
      </c>
      <c r="U356" s="135">
        <v>523</v>
      </c>
      <c r="V356" s="156">
        <v>523</v>
      </c>
      <c r="W356" s="157">
        <v>13810</v>
      </c>
      <c r="X356" s="135">
        <v>467</v>
      </c>
      <c r="Y356" s="138">
        <v>467</v>
      </c>
      <c r="Z356" s="155">
        <v>13810</v>
      </c>
      <c r="AA356" s="135">
        <v>377</v>
      </c>
      <c r="AB356" s="139">
        <v>377</v>
      </c>
      <c r="AC356" s="157">
        <v>13810</v>
      </c>
      <c r="AD356" s="135">
        <v>57</v>
      </c>
      <c r="AE356" s="140">
        <v>57</v>
      </c>
      <c r="AF356" s="253">
        <v>66603</v>
      </c>
      <c r="AG356" s="332">
        <v>1830</v>
      </c>
      <c r="AH356" s="142">
        <v>1830</v>
      </c>
      <c r="AI356" s="341">
        <v>0</v>
      </c>
      <c r="AJ356" s="347" t="s">
        <v>78</v>
      </c>
      <c r="AK356" s="347" t="s">
        <v>78</v>
      </c>
      <c r="AL356" s="350">
        <f t="shared" si="5"/>
        <v>0</v>
      </c>
    </row>
    <row r="357" spans="1:38" x14ac:dyDescent="0.25">
      <c r="A357" s="299">
        <v>757</v>
      </c>
      <c r="B357" s="144" t="s">
        <v>1018</v>
      </c>
      <c r="C357" s="144" t="s">
        <v>1019</v>
      </c>
      <c r="D357" s="130" t="s">
        <v>1020</v>
      </c>
      <c r="E357" s="308"/>
      <c r="F357" s="146"/>
      <c r="G357" s="144"/>
      <c r="H357" s="144"/>
      <c r="I357" s="145"/>
      <c r="J357" s="146"/>
      <c r="K357" s="144"/>
      <c r="L357" s="144"/>
      <c r="M357" s="145"/>
      <c r="N357" s="146"/>
      <c r="O357" s="147"/>
      <c r="P357" s="130"/>
      <c r="Q357" s="157">
        <v>0</v>
      </c>
      <c r="R357" s="135"/>
      <c r="S357" s="186"/>
      <c r="T357" s="155">
        <v>0</v>
      </c>
      <c r="U357" s="135"/>
      <c r="V357" s="156"/>
      <c r="W357" s="157">
        <v>0</v>
      </c>
      <c r="X357" s="135">
        <v>0</v>
      </c>
      <c r="Y357" s="138">
        <v>0</v>
      </c>
      <c r="Z357" s="155">
        <v>751680</v>
      </c>
      <c r="AA357" s="135">
        <v>52896</v>
      </c>
      <c r="AB357" s="139">
        <v>52896</v>
      </c>
      <c r="AC357" s="157">
        <v>949491</v>
      </c>
      <c r="AD357" s="135">
        <v>483611</v>
      </c>
      <c r="AE357" s="140">
        <v>483611</v>
      </c>
      <c r="AF357" s="253">
        <v>1701171</v>
      </c>
      <c r="AG357" s="332">
        <v>536507</v>
      </c>
      <c r="AH357" s="142">
        <v>536507</v>
      </c>
      <c r="AI357" s="341">
        <v>0</v>
      </c>
      <c r="AJ357" s="347" t="s">
        <v>78</v>
      </c>
      <c r="AK357" s="347" t="s">
        <v>78</v>
      </c>
      <c r="AL357" s="350">
        <f t="shared" si="5"/>
        <v>0</v>
      </c>
    </row>
    <row r="358" spans="1:38" x14ac:dyDescent="0.25">
      <c r="A358" s="299">
        <v>759</v>
      </c>
      <c r="B358" s="144" t="s">
        <v>1021</v>
      </c>
      <c r="C358" s="144" t="s">
        <v>1022</v>
      </c>
      <c r="D358" s="130" t="s">
        <v>1023</v>
      </c>
      <c r="E358" s="309"/>
      <c r="F358" s="304"/>
      <c r="G358" s="305"/>
      <c r="H358" s="306"/>
      <c r="I358" s="307"/>
      <c r="J358" s="212"/>
      <c r="K358" s="306"/>
      <c r="L358" s="306"/>
      <c r="M358" s="307"/>
      <c r="N358" s="212"/>
      <c r="O358" s="328"/>
      <c r="P358" s="130"/>
      <c r="Q358" s="211"/>
      <c r="R358" s="212"/>
      <c r="S358" s="213"/>
      <c r="T358" s="214"/>
      <c r="U358" s="212"/>
      <c r="V358" s="215"/>
      <c r="W358" s="211"/>
      <c r="X358" s="212"/>
      <c r="Y358" s="138"/>
      <c r="Z358" s="191">
        <v>2421</v>
      </c>
      <c r="AA358" s="189">
        <v>0</v>
      </c>
      <c r="AB358" s="139">
        <v>0</v>
      </c>
      <c r="AC358" s="157">
        <v>3228</v>
      </c>
      <c r="AD358" s="189">
        <v>0</v>
      </c>
      <c r="AE358" s="140">
        <v>0</v>
      </c>
      <c r="AF358" s="253">
        <v>5649</v>
      </c>
      <c r="AG358" s="332">
        <v>0</v>
      </c>
      <c r="AH358" s="142">
        <v>0</v>
      </c>
      <c r="AI358" s="341">
        <v>0</v>
      </c>
      <c r="AJ358" s="347" t="s">
        <v>78</v>
      </c>
      <c r="AK358" s="347" t="s">
        <v>78</v>
      </c>
      <c r="AL358" s="350" t="str">
        <f t="shared" si="5"/>
        <v/>
      </c>
    </row>
    <row r="359" spans="1:38" ht="15.75" thickBot="1" x14ac:dyDescent="0.3">
      <c r="A359" s="301">
        <v>758</v>
      </c>
      <c r="B359" s="282" t="s">
        <v>1024</v>
      </c>
      <c r="C359" s="283" t="s">
        <v>1025</v>
      </c>
      <c r="D359" s="303" t="s">
        <v>1026</v>
      </c>
      <c r="E359" s="310"/>
      <c r="F359" s="311"/>
      <c r="G359" s="312"/>
      <c r="H359" s="312"/>
      <c r="I359" s="313"/>
      <c r="J359" s="314"/>
      <c r="K359" s="312"/>
      <c r="L359" s="312"/>
      <c r="M359" s="313"/>
      <c r="N359" s="314"/>
      <c r="O359" s="329"/>
      <c r="P359" s="130"/>
      <c r="Q359" s="284"/>
      <c r="R359" s="285"/>
      <c r="S359" s="286"/>
      <c r="T359" s="287"/>
      <c r="U359" s="285"/>
      <c r="V359" s="288"/>
      <c r="W359" s="284"/>
      <c r="X359" s="285"/>
      <c r="Y359" s="289"/>
      <c r="Z359" s="287">
        <v>0</v>
      </c>
      <c r="AA359" s="285">
        <v>0</v>
      </c>
      <c r="AB359" s="290">
        <v>0</v>
      </c>
      <c r="AC359" s="291">
        <v>5003</v>
      </c>
      <c r="AD359" s="285">
        <v>0</v>
      </c>
      <c r="AE359" s="292">
        <v>0</v>
      </c>
      <c r="AF359" s="254">
        <v>5003</v>
      </c>
      <c r="AG359" s="333">
        <v>0</v>
      </c>
      <c r="AH359" s="255">
        <v>0</v>
      </c>
      <c r="AI359" s="344">
        <v>0</v>
      </c>
      <c r="AJ359" s="348" t="s">
        <v>78</v>
      </c>
      <c r="AK359" s="348" t="s">
        <v>78</v>
      </c>
      <c r="AL359" s="351" t="str">
        <f t="shared" si="5"/>
        <v/>
      </c>
    </row>
    <row r="360" spans="1:38" x14ac:dyDescent="0.25">
      <c r="A360" s="1"/>
      <c r="B360" s="193"/>
      <c r="C360" s="193"/>
      <c r="D360" s="193"/>
      <c r="E360" s="193"/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216"/>
      <c r="R360" s="217"/>
      <c r="S360" s="218"/>
      <c r="T360" s="219"/>
      <c r="U360" s="217"/>
      <c r="V360" s="193"/>
      <c r="W360" s="220"/>
      <c r="X360" s="217"/>
      <c r="Y360" s="223"/>
      <c r="Z360" s="221"/>
      <c r="AA360" s="217"/>
      <c r="AB360" s="193"/>
      <c r="AC360" s="216"/>
      <c r="AD360" s="281"/>
      <c r="AE360" s="222"/>
      <c r="AF360" s="193"/>
      <c r="AG360" s="334"/>
      <c r="AH360" s="359"/>
      <c r="AI360" s="360"/>
      <c r="AJ360" s="361"/>
      <c r="AK360" s="361"/>
      <c r="AL360" s="362"/>
    </row>
    <row r="361" spans="1:38" ht="15.75" thickBot="1" x14ac:dyDescent="0.3">
      <c r="A361" s="1"/>
      <c r="B361" s="1"/>
      <c r="C361" s="1"/>
      <c r="D361" s="193"/>
      <c r="E361" s="193"/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220"/>
      <c r="R361" s="217"/>
      <c r="S361" s="218"/>
      <c r="T361" s="221"/>
      <c r="U361" s="217"/>
      <c r="V361" s="193"/>
      <c r="W361" s="216"/>
      <c r="X361" s="217"/>
      <c r="Y361" s="218"/>
      <c r="Z361" s="221"/>
      <c r="AA361" s="217"/>
      <c r="AB361" s="218"/>
      <c r="AC361" s="221"/>
      <c r="AD361" s="224"/>
      <c r="AE361" s="222"/>
      <c r="AF361" s="228" t="s">
        <v>1027</v>
      </c>
      <c r="AG361" s="335" t="s">
        <v>1028</v>
      </c>
      <c r="AH361" s="363" t="s">
        <v>1029</v>
      </c>
      <c r="AI361" s="364"/>
      <c r="AJ361" s="365"/>
      <c r="AK361" s="365"/>
      <c r="AL361" s="366"/>
    </row>
    <row r="362" spans="1:38" x14ac:dyDescent="0.25">
      <c r="A362" s="1"/>
      <c r="B362" s="227"/>
      <c r="C362" s="227"/>
      <c r="D362" s="228"/>
      <c r="E362" s="193"/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315" t="s">
        <v>1030</v>
      </c>
      <c r="Q362" s="233">
        <v>32453</v>
      </c>
      <c r="R362" s="234">
        <v>25877</v>
      </c>
      <c r="S362" s="235">
        <v>25877</v>
      </c>
      <c r="T362" s="236">
        <v>32100</v>
      </c>
      <c r="U362" s="234">
        <v>23602</v>
      </c>
      <c r="V362" s="232">
        <v>23602</v>
      </c>
      <c r="W362" s="233">
        <v>33625</v>
      </c>
      <c r="X362" s="234">
        <v>28947</v>
      </c>
      <c r="Y362" s="235">
        <v>28947</v>
      </c>
      <c r="Z362" s="236">
        <v>32733</v>
      </c>
      <c r="AA362" s="234">
        <v>26972</v>
      </c>
      <c r="AB362" s="237">
        <v>26972</v>
      </c>
      <c r="AC362" s="236">
        <v>32733</v>
      </c>
      <c r="AD362" s="238">
        <v>28003</v>
      </c>
      <c r="AE362" s="237">
        <v>28003</v>
      </c>
      <c r="AF362" s="316">
        <v>163644</v>
      </c>
      <c r="AG362" s="336">
        <v>133401</v>
      </c>
      <c r="AH362" s="239">
        <v>133401</v>
      </c>
      <c r="AI362" s="319" t="s">
        <v>1030</v>
      </c>
      <c r="AJ362" s="353">
        <v>11484</v>
      </c>
      <c r="AK362" s="354">
        <v>0</v>
      </c>
      <c r="AL362" s="356">
        <f>(AJ362+AK362)/AH362</f>
        <v>8.6086311197067486E-2</v>
      </c>
    </row>
    <row r="363" spans="1:38" x14ac:dyDescent="0.25">
      <c r="A363" s="1"/>
      <c r="B363" s="227"/>
      <c r="C363" s="227"/>
      <c r="D363" s="228"/>
      <c r="E363" s="193"/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315" t="s">
        <v>1031</v>
      </c>
      <c r="Q363" s="229">
        <v>33854637</v>
      </c>
      <c r="R363" s="230">
        <v>35002869</v>
      </c>
      <c r="S363" s="226">
        <v>35033977</v>
      </c>
      <c r="T363" s="231">
        <v>34269872</v>
      </c>
      <c r="U363" s="230">
        <v>32697049</v>
      </c>
      <c r="V363" s="227">
        <v>32666753</v>
      </c>
      <c r="W363" s="229">
        <v>34897776</v>
      </c>
      <c r="X363" s="230">
        <v>34780279</v>
      </c>
      <c r="Y363" s="226">
        <v>34779610</v>
      </c>
      <c r="Z363" s="231">
        <v>35643482</v>
      </c>
      <c r="AA363" s="230">
        <v>31586394</v>
      </c>
      <c r="AB363" s="52">
        <v>31551480</v>
      </c>
      <c r="AC363" s="231">
        <v>36100473</v>
      </c>
      <c r="AD363" s="224">
        <v>30941625</v>
      </c>
      <c r="AE363" s="52">
        <v>30938382</v>
      </c>
      <c r="AF363" s="220">
        <v>174766240</v>
      </c>
      <c r="AG363" s="337">
        <v>165008216</v>
      </c>
      <c r="AH363" s="225">
        <v>164970202</v>
      </c>
      <c r="AI363" s="320" t="s">
        <v>1031</v>
      </c>
      <c r="AJ363" s="355">
        <v>10772643</v>
      </c>
      <c r="AK363" s="347">
        <v>4958500</v>
      </c>
      <c r="AL363" s="357">
        <f t="shared" ref="AL363:AL365" si="6">(AJ363+AK363)/AH363</f>
        <v>9.535748158931151E-2</v>
      </c>
    </row>
    <row r="364" spans="1:38" ht="15.75" thickBot="1" x14ac:dyDescent="0.3">
      <c r="A364" s="1"/>
      <c r="B364" s="227"/>
      <c r="C364" s="227"/>
      <c r="D364" s="228"/>
      <c r="E364" s="193"/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315" t="s">
        <v>1032</v>
      </c>
      <c r="Q364" s="240">
        <v>22105306</v>
      </c>
      <c r="R364" s="241">
        <v>20433281</v>
      </c>
      <c r="S364" s="242">
        <v>20481222</v>
      </c>
      <c r="T364" s="243">
        <v>22141843</v>
      </c>
      <c r="U364" s="241">
        <v>13486287</v>
      </c>
      <c r="V364" s="242">
        <v>13486287</v>
      </c>
      <c r="W364" s="240">
        <v>21298849</v>
      </c>
      <c r="X364" s="241">
        <v>15294753</v>
      </c>
      <c r="Y364" s="242">
        <v>15291226</v>
      </c>
      <c r="Z364" s="243">
        <v>21303701</v>
      </c>
      <c r="AA364" s="241">
        <v>14589689</v>
      </c>
      <c r="AB364" s="56">
        <v>14589885</v>
      </c>
      <c r="AC364" s="243">
        <v>21538246</v>
      </c>
      <c r="AD364" s="244">
        <v>12037352</v>
      </c>
      <c r="AE364" s="56">
        <v>12034962</v>
      </c>
      <c r="AF364" s="317">
        <v>108387945</v>
      </c>
      <c r="AG364" s="338">
        <v>75841362</v>
      </c>
      <c r="AH364" s="245">
        <v>75883582</v>
      </c>
      <c r="AI364" s="321" t="s">
        <v>1032</v>
      </c>
      <c r="AJ364" s="352">
        <v>2883064</v>
      </c>
      <c r="AK364" s="348">
        <v>439212</v>
      </c>
      <c r="AL364" s="358">
        <f t="shared" si="6"/>
        <v>4.3781222662894324E-2</v>
      </c>
    </row>
    <row r="365" spans="1:38" ht="15.75" thickBot="1" x14ac:dyDescent="0.3">
      <c r="A365" s="1"/>
      <c r="B365" s="227"/>
      <c r="C365" s="227"/>
      <c r="D365" s="228"/>
      <c r="E365" s="193"/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315" t="s">
        <v>1033</v>
      </c>
      <c r="Q365" s="246">
        <v>55992396</v>
      </c>
      <c r="R365" s="247">
        <v>55462027</v>
      </c>
      <c r="S365" s="248">
        <v>55541076</v>
      </c>
      <c r="T365" s="249">
        <v>56443815</v>
      </c>
      <c r="U365" s="247">
        <v>46206938</v>
      </c>
      <c r="V365" s="248">
        <v>46176642</v>
      </c>
      <c r="W365" s="246">
        <v>56230250</v>
      </c>
      <c r="X365" s="247">
        <v>50103979</v>
      </c>
      <c r="Y365" s="248">
        <v>50099783</v>
      </c>
      <c r="Z365" s="249">
        <v>56979916</v>
      </c>
      <c r="AA365" s="247">
        <v>46203055</v>
      </c>
      <c r="AB365" s="250">
        <v>46168337</v>
      </c>
      <c r="AC365" s="249">
        <v>57671452</v>
      </c>
      <c r="AD365" s="251">
        <v>43006980</v>
      </c>
      <c r="AE365" s="250">
        <v>43001347</v>
      </c>
      <c r="AF365" s="318">
        <v>283317829</v>
      </c>
      <c r="AG365" s="339">
        <v>240982979</v>
      </c>
      <c r="AH365" s="252">
        <v>240987185</v>
      </c>
      <c r="AI365" s="322" t="s">
        <v>1033</v>
      </c>
      <c r="AJ365" s="352">
        <v>13667191</v>
      </c>
      <c r="AK365" s="348">
        <v>5397712</v>
      </c>
      <c r="AL365" s="358">
        <f t="shared" si="6"/>
        <v>7.9111688034365815E-2</v>
      </c>
    </row>
    <row r="367" spans="1:38" x14ac:dyDescent="0.25">
      <c r="AJ367" s="345"/>
      <c r="AK367" s="345"/>
    </row>
  </sheetData>
  <sheetProtection password="BE0E" sheet="1" objects="1" scenarios="1" formatCells="0" formatColumns="0" formatRows="0" sort="0" autoFilter="0" pivotTables="0"/>
  <autoFilter ref="A1:AL359"/>
  <conditionalFormatting sqref="D15">
    <cfRule type="expression" dxfId="2" priority="4" stopIfTrue="1">
      <formula>XCP15&lt;&gt;D15</formula>
    </cfRule>
  </conditionalFormatting>
  <conditionalFormatting sqref="Y176:Y197">
    <cfRule type="expression" dxfId="1" priority="3" stopIfTrue="1">
      <formula>$Y176&lt;&gt;$X176</formula>
    </cfRule>
  </conditionalFormatting>
  <conditionalFormatting sqref="AF2:AF359">
    <cfRule type="expression" dxfId="0" priority="5">
      <formula>$AF2&lt;&gt;#REF!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2008-2012 fr</vt:lpstr>
      <vt:lpstr>2008-2012 nl</vt:lpstr>
      <vt:lpstr>Details</vt:lpstr>
    </vt:vector>
  </TitlesOfParts>
  <Company>health.fgov.be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Looman</dc:creator>
  <cp:lastModifiedBy>Mark Looman</cp:lastModifiedBy>
  <dcterms:created xsi:type="dcterms:W3CDTF">2013-07-12T14:17:15Z</dcterms:created>
  <dcterms:modified xsi:type="dcterms:W3CDTF">2013-07-18T09:45:15Z</dcterms:modified>
</cp:coreProperties>
</file>